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Приложение 3" sheetId="1" r:id="rId1"/>
    <sheet name="Лист1" sheetId="2" r:id="rId2"/>
  </sheets>
  <definedNames>
    <definedName name="_xlnm.Print_Titles" localSheetId="0">'Приложение 3'!$16:$19</definedName>
    <definedName name="_xlnm.Print_Area" localSheetId="0">'Приложение 3'!$A$1:$AB$140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2" i="1" l="1"/>
  <c r="AA112" i="1"/>
  <c r="AA99" i="1"/>
  <c r="AA62" i="1"/>
  <c r="AA73" i="1"/>
  <c r="V121" i="1"/>
  <c r="U121" i="1"/>
  <c r="AA121" i="1" s="1"/>
  <c r="AA123" i="1"/>
  <c r="AA29" i="1"/>
  <c r="AA110" i="1"/>
  <c r="AA102" i="1"/>
  <c r="AA91" i="1"/>
  <c r="AA88" i="1"/>
  <c r="AA78" i="1"/>
  <c r="AA48" i="1"/>
  <c r="AA35" i="1"/>
  <c r="AA119" i="1"/>
  <c r="AA116" i="1"/>
  <c r="AA25" i="1"/>
  <c r="AA51" i="1"/>
  <c r="AA49" i="1"/>
  <c r="AA47" i="1"/>
  <c r="AA37" i="1"/>
  <c r="AA33" i="1"/>
  <c r="AA27" i="1"/>
  <c r="AA24" i="1"/>
  <c r="AA57" i="1"/>
  <c r="AA107" i="1"/>
  <c r="AA83" i="1"/>
  <c r="AA81" i="1"/>
  <c r="AA72" i="1"/>
  <c r="AA97" i="1"/>
  <c r="AA93" i="1"/>
  <c r="AA82" i="1"/>
  <c r="AA80" i="1"/>
  <c r="AA77" i="1"/>
  <c r="AA109" i="1"/>
  <c r="AA101" i="1"/>
  <c r="AA95" i="1"/>
  <c r="AA90" i="1"/>
  <c r="AA85" i="1"/>
  <c r="AA75" i="1"/>
  <c r="AA71" i="1"/>
  <c r="AA69" i="1"/>
  <c r="AA67" i="1"/>
  <c r="AA63" i="1"/>
  <c r="U111" i="1" l="1"/>
  <c r="U20" i="1" l="1"/>
  <c r="AA20" i="1" s="1"/>
  <c r="AA111" i="1"/>
</calcChain>
</file>

<file path=xl/sharedStrings.xml><?xml version="1.0" encoding="utf-8"?>
<sst xmlns="http://schemas.openxmlformats.org/spreadsheetml/2006/main" count="270" uniqueCount="155">
  <si>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</si>
  <si>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</si>
  <si>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</si>
  <si>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</si>
  <si>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</si>
  <si>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</si>
  <si>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</si>
  <si>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</si>
  <si>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</si>
  <si>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</si>
  <si>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</si>
  <si>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</si>
  <si>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Муниципальная программа , всего </t>
  </si>
  <si>
    <t xml:space="preserve">% </t>
  </si>
  <si>
    <t>да/нет</t>
  </si>
  <si>
    <t>да</t>
  </si>
  <si>
    <t xml:space="preserve">Подпрограмма 2  «Повышение безопасности населения города» 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</si>
  <si>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</si>
  <si>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</si>
  <si>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</si>
  <si>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Подпрограмма  1   «Комплексная профилактика правонарушений в городе»</t>
  </si>
  <si>
    <t>Код бюджетной классификации</t>
  </si>
  <si>
    <t>да - 1/                     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</si>
  <si>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</si>
  <si>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проведенных рейдов»</t>
    </r>
  </si>
  <si>
    <r>
      <t xml:space="preserve">Административное мероприятие 1.05 </t>
    </r>
    <r>
      <rPr>
        <sz val="14"/>
        <rFont val="Times New Roman"/>
        <family val="1"/>
        <charset val="204"/>
      </rPr>
      <t>«Своевременное информирование правоохранительных органов о проведении на территории города общественно-политических, культурных, спортивных и иных мероприятий с массовым пребыванием граждан и взаимодействие по вопросам обеспечения общественного порядка и личной безопасности граждан при проведении данных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</si>
  <si>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«Доля массовых мероприятий, о проведении которых проинформированы правоохранительные органы»</t>
    </r>
  </si>
  <si>
    <r>
      <t xml:space="preserve">Административное мероприятие 1.06 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вопросам соблюдения  действующего законодательства, общественного порядка при подготовке и проведению ими публичных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</si>
  <si>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</si>
  <si>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t>Административное мероприятие 1.08</t>
    </r>
    <r>
      <rPr>
        <sz val="14"/>
        <rFont val="Times New Roman"/>
        <family val="1"/>
        <charset val="204"/>
      </rPr>
      <t xml:space="preserve"> «Информирование органов внутренних дел о лицах, освободившихся из мест лишения свободы и прибывающих к месту прежнего жительства»</t>
    </r>
  </si>
  <si>
    <r>
      <t>Показатель 1</t>
    </r>
    <r>
      <rPr>
        <sz val="14"/>
        <rFont val="Times New Roman"/>
        <family val="1"/>
        <charset val="204"/>
      </rPr>
      <t xml:space="preserve"> «Степень доведения до органов внутренних дел информации о лицах, освобождающихся из мест лишения свободы»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</si>
  <si>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лиц, поощренных материально»</t>
    </r>
  </si>
  <si>
    <r>
      <t>Административное мероприятие  1.12</t>
    </r>
    <r>
      <rPr>
        <sz val="14"/>
        <rFont val="Times New Roman"/>
        <family val="1"/>
        <charset val="204"/>
      </rPr>
      <t xml:space="preserve"> «Организация взаимодействия с  Управлением Федеральной службы исполнения наказания России по Тверской области, Управлением Федеральной службы судебных приставов России по Тверской области в вопросах определения объектов города для трудоустройства лиц, в отношении которых  судом избрана мера наказания – исправительные или обязательные работы»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</si>
  <si>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рабочих мест для трудоустройства»</t>
    </r>
  </si>
  <si>
    <r>
      <t>Административное мероприятие 1.13 «</t>
    </r>
    <r>
      <rPr>
        <sz val="14"/>
        <rFont val="Times New Roman"/>
        <family val="1"/>
        <charset val="204"/>
      </rPr>
      <t>Информирование населения города о  рекомендациях сотрудников полиции по мерам правомерной защиты от преступных посягательств»</t>
    </r>
  </si>
  <si>
    <r>
      <t xml:space="preserve">Показатель  1 </t>
    </r>
    <r>
      <rPr>
        <sz val="14"/>
        <rFont val="Times New Roman"/>
        <family val="1"/>
        <charset val="204"/>
      </rPr>
      <t xml:space="preserve">«Количество проведенных заседаний» </t>
    </r>
    <r>
      <rPr>
        <b/>
        <sz val="14"/>
        <rFont val="Times New Roman"/>
        <family val="1"/>
        <charset val="204"/>
      </rPr>
      <t xml:space="preserve"> 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</si>
  <si>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 учреждениях культуры»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</si>
  <si>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общеобразовательных учреждений, в которых размещены информационные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</si>
  <si>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консультаций, проведенных психологами»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</si>
  <si>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</si>
  <si>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городской и районных (в городе) комиссий по делам несовершеннолетних и защите их прав»</t>
    </r>
  </si>
  <si>
    <r>
      <t>Показатель 3 задачи</t>
    </r>
    <r>
      <rPr>
        <sz val="14"/>
        <rFont val="Times New Roman"/>
        <family val="1"/>
        <charset val="204"/>
      </rPr>
      <t xml:space="preserve"> «Количество лиц, охваченных мероприятиями профилактической направленности»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</si>
  <si>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</si>
  <si>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</si>
  <si>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Показатель  1 </t>
    </r>
    <r>
      <rPr>
        <sz val="14"/>
        <rFont val="Times New Roman"/>
        <family val="1"/>
        <charset val="204"/>
      </rPr>
      <t>«Общее количество человек, посещающих секции, кружки»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</si>
  <si>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профилактических мероприятий с несовершеннолетними»</t>
    </r>
  </si>
  <si>
    <r>
      <t xml:space="preserve">Показатель 1 </t>
    </r>
    <r>
      <rPr>
        <sz val="14"/>
        <rFont val="Times New Roman"/>
        <family val="1"/>
        <charset val="204"/>
      </rPr>
      <t>«Общее количество человек, привлеченных к занятиям»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</si>
  <si>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профилактических мероприятий»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</si>
  <si>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</si>
  <si>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человек, занятых трудом»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</si>
  <si>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участников психологических тренингов»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</si>
  <si>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«Доля доведенных до населения сигналов оповещения о чрезвычайных ситуациях природного и техногенного характера»</t>
    </r>
  </si>
  <si>
    <r>
      <t xml:space="preserve">Задача 2 </t>
    </r>
    <r>
      <rPr>
        <sz val="14"/>
        <rFont val="Times New Roman"/>
        <family val="1"/>
        <charset val="204"/>
      </rPr>
      <t>«Организация мероприятий по обеспечению безопасности людей на водных объектах города»</t>
    </r>
  </si>
  <si>
    <r>
      <t xml:space="preserve">Задача  3 </t>
    </r>
    <r>
      <rPr>
        <sz val="14"/>
        <rFont val="Times New Roman"/>
        <family val="1"/>
        <charset val="204"/>
      </rPr>
      <t>«Обеспечение первичных мер пожарной безопасности на территории города»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</si>
  <si>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«Индивидуальный риск,  связанный с гибелью людей на водных объектах города»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</si>
  <si>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«Организация дежурства спасателей на водных объектах города»</t>
    </r>
  </si>
  <si>
    <r>
      <t xml:space="preserve">Показатель 4 </t>
    </r>
    <r>
      <rPr>
        <sz val="14"/>
        <rFont val="Times New Roman"/>
        <family val="1"/>
        <charset val="204"/>
      </rPr>
      <t>«Количество участников мероприятий, проводимых в муниципальных общеобразовательных учреждениях»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</si>
  <si>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участников  мероприятий, проводимых в муниципальных учреждениях культуры»</t>
    </r>
  </si>
  <si>
    <r>
      <t>Административное мероприятие 1.09</t>
    </r>
    <r>
      <rPr>
        <sz val="14"/>
        <rFont val="Times New Roman"/>
        <family val="1"/>
        <charset val="204"/>
      </rPr>
      <t xml:space="preserve"> «Организация деятельности городского штаба народных дружин по охране общественного порядка»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</si>
  <si>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</si>
  <si>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 xml:space="preserve">Административное мероприятие  1.11 </t>
    </r>
    <r>
      <rPr>
        <sz val="14"/>
        <rFont val="Times New Roman"/>
        <family val="1"/>
        <charset val="204"/>
      </rPr>
      <t>«Анализ деятельности добровольных народных дружин»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</si>
  <si>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подготовленных отчетов о работе народных дружин»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</si>
  <si>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проведенных мероприятий в муниципальных учреждениях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</si>
  <si>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 xml:space="preserve">«Количество проведенных тренингов» 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</si>
  <si>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проведенных мероприятий в муниципальных общеобразовательных учреждениях»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</si>
  <si>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«Общее количество преступлений, зарегистрированных на территории города»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</si>
  <si>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 «Индивидуальный риск»</t>
    </r>
  </si>
  <si>
    <r>
      <rPr>
        <b/>
        <sz val="14"/>
        <rFont val="Times New Roman"/>
        <family val="1"/>
        <charset val="204"/>
      </rPr>
      <t>Показатель  1 задачи</t>
    </r>
    <r>
      <rPr>
        <sz val="14"/>
        <rFont val="Times New Roman"/>
        <family val="1"/>
        <charset val="204"/>
      </rPr>
      <t xml:space="preserve">  «Доля доведенных до населения сигналов оповещения о чрезвычайных ситуациях природного и техногенного характера»</t>
    </r>
  </si>
  <si>
    <t xml:space="preserve">«Обеспечение правопорядка и безопасности </t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</si>
  <si>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безопасности жизнедеятельности населения в городе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</si>
  <si>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работы городской и районных (в городе) межведомственных комиссий по профилактике правонарушений»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</si>
  <si>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</si>
  <si>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спасателей на водных объектах города в зимне-летний период»</t>
    </r>
  </si>
  <si>
    <r>
      <rPr>
        <b/>
        <sz val="14"/>
        <rFont val="Times New Roman"/>
        <family val="1"/>
        <charset val="204"/>
      </rPr>
      <t>Административное мероприятие 3.01</t>
    </r>
    <r>
      <rPr>
        <sz val="14"/>
        <rFont val="Times New Roman"/>
        <family val="1"/>
        <charset val="204"/>
      </rPr>
      <t xml:space="preserve"> «Сбор информации о пожарах и их последствиях на территории города»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</si>
  <si>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показателей в базе данных о пожарах, погибшего и травмированного на них населении города»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</si>
  <si>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проведенных мониторингов на территории города»</t>
    </r>
  </si>
  <si>
    <r>
      <rPr>
        <b/>
        <sz val="14"/>
        <rFont val="Times New Roman"/>
        <family val="1"/>
        <charset val="204"/>
      </rPr>
      <t>Задача  1</t>
    </r>
    <r>
      <rPr>
        <sz val="14"/>
        <rFont val="Times New Roman"/>
        <family val="1"/>
        <charset val="204"/>
      </rPr>
      <t xml:space="preserve">  «Организация защиты населения и территорий города Твери от чрезвычайных ситуаций природного и техногенного характера»</t>
    </r>
  </si>
  <si>
    <r>
      <t xml:space="preserve">Показатель 1  </t>
    </r>
    <r>
      <rPr>
        <sz val="14"/>
        <rFont val="Times New Roman"/>
        <family val="1"/>
        <charset val="204"/>
      </rPr>
      <t xml:space="preserve">«Количество заключенных договоров по страхованию гражданской ответственности» </t>
    </r>
  </si>
  <si>
    <t>населения города Твери» на 2021-2026 годы</t>
  </si>
  <si>
    <t>2021 год</t>
  </si>
  <si>
    <t>«Обеспечение правопорядка и безопасности населения города Твери» на 2021 - 2026 годы</t>
  </si>
  <si>
    <t>2022 год</t>
  </si>
  <si>
    <t>2023 год</t>
  </si>
  <si>
    <t>2024 год</t>
  </si>
  <si>
    <t>2025 год</t>
  </si>
  <si>
    <t>2026 год</t>
  </si>
  <si>
    <r>
      <t>Мероприятие 1.10</t>
    </r>
    <r>
      <rPr>
        <sz val="14"/>
        <rFont val="Times New Roman"/>
        <family val="1"/>
        <charset val="204"/>
      </rPr>
      <t xml:space="preserve"> «Материальное поощрение членов добровольных народных дружин (ДНД)  за активное участие в охране общественного порядка»</t>
    </r>
  </si>
  <si>
    <r>
      <t xml:space="preserve">Административное мероприятие 1.01 </t>
    </r>
    <r>
      <rPr>
        <sz val="14"/>
        <rFont val="Times New Roman"/>
        <family val="1"/>
        <charset val="204"/>
      </rPr>
      <t>«Организация оповещения населения города о чрезвычайных ситуациях природного и техногенного характера»</t>
    </r>
  </si>
  <si>
    <r>
      <rPr>
        <b/>
        <sz val="14"/>
        <rFont val="Times New Roman"/>
        <family val="1"/>
        <charset val="204"/>
      </rPr>
      <t>Административное мероприятие 3.02</t>
    </r>
    <r>
      <rPr>
        <sz val="14"/>
        <rFont val="Times New Roman"/>
        <family val="1"/>
        <charset val="204"/>
      </rPr>
      <t xml:space="preserve"> «Мониторинг наиболее пожароопасных территорий города в весенне - летний период»</t>
    </r>
  </si>
  <si>
    <t>Число пострадавших  
 на 100 000 человек населения</t>
  </si>
  <si>
    <t>Число пострадавших 
на 100 000 человек населения</t>
  </si>
  <si>
    <r>
      <t xml:space="preserve">Показатель 2  </t>
    </r>
    <r>
      <rPr>
        <sz val="14"/>
        <rFont val="Times New Roman"/>
        <family val="1"/>
        <charset val="204"/>
      </rPr>
      <t>«Количество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</si>
  <si>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 задачи </t>
    </r>
    <r>
      <rPr>
        <sz val="14"/>
        <rFont val="Times New Roman"/>
        <family val="1"/>
        <charset val="204"/>
      </rPr>
      <t>«Количество проведенных заседаний городской и районных (в городе) межведомственных комиссий по профилактике правонарушений»</t>
    </r>
  </si>
  <si>
    <r>
      <t>Показатель 2 задачи</t>
    </r>
    <r>
      <rPr>
        <sz val="14"/>
        <rFont val="Times New Roman"/>
        <family val="1"/>
        <charset val="204"/>
      </rPr>
      <t xml:space="preserve"> «Количество проведенных заседаний городского штаба народных дружин по охране общественного порядка»</t>
    </r>
  </si>
  <si>
    <r>
      <t>Показатель 1 задачи</t>
    </r>
    <r>
      <rPr>
        <sz val="14"/>
        <rFont val="Times New Roman"/>
        <family val="1"/>
        <charset val="204"/>
      </rPr>
      <t xml:space="preserve"> «Индивидуальный риск,  связанный с гибелью (травматизмом) населения города на пожарах»</t>
    </r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</si>
  <si>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</si>
  <si>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Характеристика  муниципальной   программы  города Твери</t>
  </si>
  <si>
    <r>
      <t xml:space="preserve">Показатель 4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</si>
  <si>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t xml:space="preserve">Административное мероприятие  1.04 </t>
    </r>
    <r>
      <rPr>
        <sz val="14"/>
        <rFont val="Times New Roman"/>
        <family val="1"/>
        <charset val="204"/>
      </rPr>
      <t>«Проведение рейдов по профилактике,  выявлению и пресечению правонарушений на объектах потребительского рынка, пресечению несанкционированной торговли и правонарушений в сфере благоустройства, в том числе во взаимодействии с правоохранительными органами»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</si>
  <si>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</si>
  <si>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</si>
  <si>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t xml:space="preserve">Административное мероприятие  1.02 </t>
    </r>
    <r>
      <rPr>
        <sz val="14"/>
        <rFont val="Times New Roman"/>
        <family val="1"/>
        <charset val="204"/>
      </rPr>
      <t>«Организация работы по исполнению закона Тверской области от 14.07.2003 № 46-ЗО «Об административных правонарушениях»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</si>
  <si>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проведенных заседаний антинаркотической комиссии при администрации города Твери»</t>
    </r>
  </si>
  <si>
    <r>
      <rPr>
        <sz val="14"/>
        <rFont val="Times New Roman"/>
        <family val="1"/>
        <charset val="204"/>
      </rPr>
      <t>«</t>
    </r>
    <r>
      <rPr>
        <sz val="12"/>
        <rFont val="Times New Roman"/>
        <family val="1"/>
        <charset val="204"/>
      </rPr>
      <t>Приложение 1</t>
    </r>
  </si>
  <si>
    <r>
      <t>к  муниципальной программе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</si>
  <si>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>тыс.рублей</t>
  </si>
  <si>
    <t>Показатель 1 «Количество изготовленных и установленных  информационных знаков безопасности на воде,  размещенных вдоль береговой линии в границах города»</t>
  </si>
  <si>
    <t>Задача  3 «Обеспечение первичных мер пожарной безопасности на территории города»</t>
  </si>
  <si>
    <t>Показатель 1 задачи «Индивидуальный риск,  связанный с гибелю (травматизмом) населения города на пожарах»</t>
  </si>
  <si>
    <t>Число пострадавших на 100 000 человек населения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</si>
  <si>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и установленных  информационных знаков безопасности на воде,  размещенных вдоль береговой линии в границах города»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</si>
  <si>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«Предупреждение несчастных случаев на водных объектах города»</t>
    </r>
  </si>
  <si>
    <r>
      <t>к  постановлению Администрации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</si>
  <si>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 ». </t>
  </si>
  <si>
    <t>да - 1                      нет - 0</t>
  </si>
  <si>
    <t>да - 1                       нет - 0</t>
  </si>
  <si>
    <t>да - 1                        нет - 0</t>
  </si>
  <si>
    <t>да - 1                     нет - 0</t>
  </si>
  <si>
    <t>тыс.
 рублей</t>
  </si>
  <si>
    <r>
      <t xml:space="preserve">Показатель 3 задачи </t>
    </r>
    <r>
      <rPr>
        <sz val="14"/>
        <rFont val="Times New Roman"/>
        <family val="1"/>
        <charset val="204"/>
      </rPr>
      <t>«Степень участия правоохранительных органов в обеспечении общественного порядка при проведении массовых мероприятий, о которых уведомлена Администрация города Твери»</t>
    </r>
  </si>
  <si>
    <r>
      <t xml:space="preserve">Административное мероприятие 1.07 </t>
    </r>
    <r>
      <rPr>
        <sz val="14"/>
        <rFont val="Times New Roman"/>
        <family val="1"/>
        <charset val="204"/>
      </rPr>
      <t>«Назначение уполномоченного Администрации города Твери для организации взаимодействия с организаторами и  уполномоченным представителем органа внутренних дел по обеспечению общественного порядка и безопасности граждан на заявленных публичных мероприятиях»</t>
    </r>
  </si>
  <si>
    <r>
      <t>Показатель 1</t>
    </r>
    <r>
      <rPr>
        <sz val="14"/>
        <rFont val="Times New Roman"/>
        <family val="1"/>
        <charset val="204"/>
      </rPr>
      <t xml:space="preserve"> «Доля публичных мероприятий, по которым назначен уполномоченный Администрации города Твери»</t>
    </r>
  </si>
  <si>
    <r>
      <t xml:space="preserve">
</t>
    </r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информационных материалов, размещенных на официальном сайте Администрации города Твери, в средствах массовой информации»</t>
    </r>
  </si>
  <si>
    <r>
      <t>Административное мероприятие  1.03</t>
    </r>
    <r>
      <rPr>
        <sz val="14"/>
        <rFont val="Times New Roman"/>
        <family val="1"/>
        <charset val="204"/>
      </rPr>
      <t xml:space="preserve"> «Организация работы административной комиссии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</si>
  <si>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«Организация взаимодействия Администрации города Твери и правоохранительных органов в работе по предупреждению правонарушений»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</si>
  <si>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 «Профилактика правонарушений, связанных со злоупотреблением наркотиками»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</si>
  <si>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2.01 </t>
    </r>
    <r>
      <rPr>
        <sz val="14"/>
        <rFont val="Times New Roman"/>
        <family val="1"/>
        <charset val="204"/>
      </rPr>
      <t xml:space="preserve"> «Организация работы  антинаркотической комиссии при администрации города Твери»</t>
    </r>
  </si>
  <si>
    <r>
      <t xml:space="preserve">Административное мероприятие 2.02  </t>
    </r>
    <r>
      <rPr>
        <sz val="14"/>
        <rFont val="Times New Roman"/>
        <family val="1"/>
        <charset val="204"/>
      </rPr>
      <t xml:space="preserve">«Проведение мероприятий по профилактике злоупотребления наркотиками, а также пьянством, алкоголизмом и табакокурением»  </t>
    </r>
  </si>
  <si>
    <r>
      <t xml:space="preserve">Административное мероприятие 2.03 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«Оформление информационно-методических стендов, уголков  в образовательных  учреждениях по вопросам профилактики наркомании и правонарушений»</t>
    </r>
  </si>
  <si>
    <r>
      <t xml:space="preserve">Административное мероприятие  2.04  </t>
    </r>
    <r>
      <rPr>
        <sz val="14"/>
        <rFont val="Times New Roman"/>
        <family val="1"/>
        <charset val="204"/>
      </rPr>
      <t>«Проведение психологами индивидуальных и групповых консультаций по вопросам профилактики употребления психоактивных веществ и формирования ценностного отношения к здоровью среди подростков»</t>
    </r>
  </si>
  <si>
    <r>
      <t xml:space="preserve">Административное мероприятие 2.05 </t>
    </r>
    <r>
      <rPr>
        <sz val="14"/>
        <rFont val="Times New Roman"/>
        <family val="1"/>
        <charset val="204"/>
      </rPr>
      <t>«Проведение культурных и спортивных мероприятий по пропаганде здорового образа жизни»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</si>
  <si>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>«Профилактика правонарушений несовершеннолетних и молодежи»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</si>
  <si>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3.01 </t>
    </r>
    <r>
      <rPr>
        <sz val="14"/>
        <rFont val="Times New Roman"/>
        <family val="1"/>
        <charset val="204"/>
      </rPr>
      <t xml:space="preserve"> «Организация работы  городской и районных (в городе) комиссий по делам несовершеннолетних и защите их прав»</t>
    </r>
  </si>
  <si>
    <r>
      <t xml:space="preserve">Административное мероприятие  3.02 </t>
    </r>
    <r>
      <rPr>
        <sz val="14"/>
        <rFont val="Times New Roman"/>
        <family val="1"/>
        <charset val="204"/>
      </rPr>
      <t>«Проведение в муниципальных общеобразовательных учреждениях города мероприятий с привлечением представителей правоохранительных органов и других специалистов по проблемам профилактики правонарушений несовершеннолетних»</t>
    </r>
  </si>
  <si>
    <r>
      <t xml:space="preserve">Административное мероприятие  3.03 </t>
    </r>
    <r>
      <rPr>
        <sz val="14"/>
        <rFont val="Times New Roman"/>
        <family val="1"/>
        <charset val="204"/>
      </rPr>
      <t>«Проведение мероприятий по гражданско-патриотическому воспитанию учащихся, подростков и молодежи»</t>
    </r>
  </si>
  <si>
    <r>
      <t xml:space="preserve">Административное мероприятие 3.04 </t>
    </r>
    <r>
      <rPr>
        <sz val="14"/>
        <rFont val="Times New Roman"/>
        <family val="1"/>
        <charset val="204"/>
      </rPr>
      <t>«Организация досуга учащихся - посещение спортивных секций, кружков»</t>
    </r>
  </si>
  <si>
    <r>
      <t>Административное мероприятие  3.06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«Проведение в каникулярное время для учащихся культурно-массовых и спортивно-оздоровительных мероприятий в загородных оздоровительных лагерях и лагерях с дневным пребыванием детей»</t>
    </r>
  </si>
  <si>
    <r>
      <t xml:space="preserve">Административное мероприятие  3.07 </t>
    </r>
    <r>
      <rPr>
        <sz val="14"/>
        <rFont val="Times New Roman"/>
        <family val="1"/>
        <charset val="204"/>
      </rPr>
      <t>«Организация профилактической работы с несовершеннолетними, состоящими на учете в комиссиях по делам несовершеннолетних и защите их прав»</t>
    </r>
  </si>
  <si>
    <r>
      <t xml:space="preserve">Административное мероприятие 3.08 </t>
    </r>
    <r>
      <rPr>
        <sz val="14"/>
        <rFont val="Times New Roman"/>
        <family val="1"/>
        <charset val="204"/>
      </rPr>
      <t>«Привлечение несовершеннолетних, склонных к совершению правонарушений, к занятиям в технических и художественных кружках, спортивных секциях, клубах»</t>
    </r>
    <r>
      <rPr>
        <b/>
        <sz val="14"/>
        <rFont val="Times New Roman"/>
        <family val="1"/>
        <charset val="204"/>
      </rPr>
      <t xml:space="preserve"> </t>
    </r>
  </si>
  <si>
    <r>
      <t xml:space="preserve">Административное мероприятие 3.09 </t>
    </r>
    <r>
      <rPr>
        <sz val="14"/>
        <rFont val="Times New Roman"/>
        <family val="1"/>
        <charset val="204"/>
      </rPr>
      <t>«Оказание поддержки деятельности детских и молодежных общественных объединений по профилактике асоциальных явлений в молодежной среде»</t>
    </r>
  </si>
  <si>
    <r>
      <t xml:space="preserve">Административное мероприятие 3.10 </t>
    </r>
    <r>
      <rPr>
        <sz val="14"/>
        <rFont val="Times New Roman"/>
        <family val="1"/>
        <charset val="204"/>
      </rPr>
      <t>«Проведение рейдовой работы по выявлению несовершеннолетних, склонных к употреблению спиртных напитков, проведение с ними профилактической работы, направленной на их привлечение к здоровому образу жизни, активному занятию спортом и творчеством, создание условий, способствующих снижению употребления алкоголя»</t>
    </r>
  </si>
  <si>
    <r>
      <t xml:space="preserve">Административное мероприятие  3.11 </t>
    </r>
    <r>
      <rPr>
        <sz val="14"/>
        <rFont val="Times New Roman"/>
        <family val="1"/>
        <charset val="204"/>
      </rPr>
      <t>«Проведение в муниципальных общеобразовательных учреждениях работы по правовому воспитанию учащихся»</t>
    </r>
  </si>
  <si>
    <r>
      <t>Административное мероприятие  3.12 «</t>
    </r>
    <r>
      <rPr>
        <sz val="14"/>
        <rFont val="Times New Roman"/>
        <family val="1"/>
        <charset val="204"/>
      </rPr>
      <t>Проведение мероприятий по обеспечению трудовой занятости несовершеннолетних в каникулярное время»</t>
    </r>
  </si>
  <si>
    <r>
      <t xml:space="preserve">Административное мероприятие  3.13 </t>
    </r>
    <r>
      <rPr>
        <sz val="14"/>
        <rFont val="Times New Roman"/>
        <family val="1"/>
        <charset val="204"/>
      </rPr>
      <t>«Проведение психологических тренингов по профилактике правонарушений в подростково-молодежной среде»</t>
    </r>
  </si>
  <si>
    <r>
      <t xml:space="preserve">Административное мероприятие  3.14 </t>
    </r>
    <r>
      <rPr>
        <sz val="14"/>
        <rFont val="Times New Roman"/>
        <family val="1"/>
        <charset val="204"/>
      </rPr>
      <t>«Проведение профилактической работы с несовершеннолетними в возрасте от 7 до 18 лет, не посещающими или систематически пропускающими занятия в муниципальных общеобразовательных учреждениях без уважительной причины»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</si>
  <si>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</si>
  <si>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составленных протоколов об административных правонарушениях»</t>
    </r>
  </si>
  <si>
    <r>
      <t xml:space="preserve">Показатель  1 </t>
    </r>
    <r>
      <rPr>
        <sz val="14"/>
        <rFont val="Times New Roman"/>
        <family val="1"/>
        <charset val="204"/>
      </rPr>
      <t xml:space="preserve"> «Количество протоколов об административных правонарушениях», рассмотренных на административной комиссии города Твери»</t>
    </r>
  </si>
  <si>
    <r>
      <t xml:space="preserve">Административное мероприятие 3.05 </t>
    </r>
    <r>
      <rPr>
        <sz val="14"/>
        <rFont val="Times New Roman"/>
        <family val="1"/>
        <charset val="204"/>
      </rPr>
      <t xml:space="preserve">«Проведение в муниципальных общеобразовательных учреждениях мероприятий по осуществлению школьниками  предпрофильной подготовки» </t>
    </r>
  </si>
  <si>
    <t>Начальник управления по обеспечению безопасности жизнедеятельности населения администрации города Твери                                                                                            Н.А. Соболев</t>
  </si>
  <si>
    <r>
      <t xml:space="preserve">Мероприятие 1.02 </t>
    </r>
    <r>
      <rPr>
        <sz val="14"/>
        <rFont val="Times New Roman"/>
        <family val="1"/>
        <charset val="204"/>
      </rPr>
      <t>«Разработка документов по страхованию гражданской ответственности владельца опасного объекта за причиненный вред в результате аварии, плана мероприятий по локализации и ликвидации последствий аварии,  по декларированию безопасности на шламонакопителе цинкосодержащих отходов производства у деревни Большие Перемерки»</t>
    </r>
  </si>
  <si>
    <r>
      <t xml:space="preserve">Мероприятие 1.03 </t>
    </r>
    <r>
      <rPr>
        <sz val="14"/>
        <rFont val="Times New Roman"/>
        <family val="1"/>
        <charset val="204"/>
      </rPr>
      <t>«Разработка документов по страхованию гражданской ответственности владельца опасного объекта за причиненный вред в результате аварии, плана ликвидации аварий,  по декларированию безопасности на гидротехническом сооружении пруда на ручье Бортниковский»</t>
    </r>
  </si>
  <si>
    <r>
      <t xml:space="preserve">Показатель 2  </t>
    </r>
    <r>
      <rPr>
        <sz val="14"/>
        <rFont val="Times New Roman"/>
        <family val="1"/>
        <charset val="204"/>
      </rPr>
      <t xml:space="preserve">«Количество проведенных экспертиз документов по декларированию безопасности» </t>
    </r>
  </si>
  <si>
    <t xml:space="preserve">Приложение  </t>
  </si>
  <si>
    <t>от «30» декабря 2021 № 1381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</si>
</sst>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Border="1"/>
    <xf numFmtId="0" fontId="0" fillId="3" borderId="0" xfId="0" applyFill="1"/>
    <xf numFmtId="0" fontId="8" fillId="2" borderId="0" xfId="0" applyFont="1" applyFill="1" applyBorder="1" applyAlignment="1">
      <alignment horizontal="left" vertical="top"/>
    </xf>
    <xf numFmtId="0" fontId="9" fillId="2" borderId="0" xfId="0" applyFont="1" applyFill="1" applyBorder="1"/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11" fillId="2" borderId="0" xfId="0" applyFont="1" applyFill="1"/>
    <xf numFmtId="0" fontId="11" fillId="2" borderId="0" xfId="0" applyFont="1" applyFill="1" applyBorder="1"/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3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4" borderId="0" xfId="0" applyFont="1" applyFill="1"/>
    <xf numFmtId="0" fontId="1" fillId="4" borderId="1" xfId="0" applyFont="1" applyFill="1" applyBorder="1"/>
    <xf numFmtId="0" fontId="13" fillId="4" borderId="0" xfId="0" applyFont="1" applyFill="1"/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16" fillId="2" borderId="2" xfId="0" applyFont="1" applyFill="1" applyBorder="1"/>
    <xf numFmtId="0" fontId="2" fillId="2" borderId="2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top" wrapText="1"/>
    </xf>
    <xf numFmtId="0" fontId="19" fillId="6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0" xfId="0" applyFont="1" applyFill="1"/>
    <xf numFmtId="0" fontId="3" fillId="2" borderId="0" xfId="0" applyFont="1" applyFill="1" applyBorder="1"/>
    <xf numFmtId="0" fontId="20" fillId="2" borderId="0" xfId="0" applyFont="1" applyFill="1"/>
    <xf numFmtId="0" fontId="3" fillId="0" borderId="0" xfId="0" applyFont="1" applyFill="1"/>
    <xf numFmtId="0" fontId="4" fillId="6" borderId="1" xfId="0" applyFont="1" applyFill="1" applyBorder="1" applyAlignment="1">
      <alignment vertical="top" wrapText="1"/>
    </xf>
    <xf numFmtId="0" fontId="22" fillId="2" borderId="0" xfId="0" applyFont="1" applyFill="1"/>
    <xf numFmtId="0" fontId="23" fillId="2" borderId="0" xfId="0" applyFont="1" applyFill="1"/>
    <xf numFmtId="3" fontId="3" fillId="6" borderId="1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19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/>
    <xf numFmtId="0" fontId="24" fillId="2" borderId="0" xfId="0" applyFont="1" applyFill="1" applyBorder="1"/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/>
    <xf numFmtId="0" fontId="2" fillId="0" borderId="1" xfId="0" applyFont="1" applyFill="1" applyBorder="1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0" fillId="0" borderId="1" xfId="0" applyBorder="1" applyAlignment="1"/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2" fillId="2" borderId="0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protection locked="0"/>
    </xf>
    <xf numFmtId="0" fontId="2" fillId="6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Protection="1">
      <protection locked="0"/>
    </xf>
    <xf numFmtId="0" fontId="7" fillId="5" borderId="1" xfId="0" applyFont="1" applyFill="1" applyBorder="1" applyAlignment="1">
      <alignment horizontal="center" vertical="center"/>
    </xf>
    <xf numFmtId="0" fontId="2" fillId="5" borderId="0" xfId="0" applyFont="1" applyFill="1" applyBorder="1"/>
    <xf numFmtId="0" fontId="2" fillId="5" borderId="1" xfId="0" applyFont="1" applyFill="1" applyBorder="1"/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/>
    <xf numFmtId="0" fontId="4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>
      <alignment vertical="top" wrapText="1"/>
    </xf>
    <xf numFmtId="0" fontId="1" fillId="6" borderId="1" xfId="0" applyFont="1" applyFill="1" applyBorder="1"/>
    <xf numFmtId="0" fontId="1" fillId="6" borderId="2" xfId="0" applyFont="1" applyFill="1" applyBorder="1"/>
    <xf numFmtId="0" fontId="7" fillId="6" borderId="1" xfId="0" applyFont="1" applyFill="1" applyBorder="1"/>
    <xf numFmtId="0" fontId="2" fillId="6" borderId="0" xfId="0" applyFont="1" applyFill="1"/>
    <xf numFmtId="0" fontId="9" fillId="6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wrapText="1"/>
    </xf>
    <xf numFmtId="0" fontId="14" fillId="2" borderId="0" xfId="0" applyFont="1" applyFill="1" applyAlignment="1">
      <alignment horizontal="right" vertical="top" wrapText="1"/>
    </xf>
    <xf numFmtId="0" fontId="14" fillId="2" borderId="0" xfId="0" applyFont="1" applyFill="1" applyAlignment="1">
      <alignment horizontal="right"/>
    </xf>
    <xf numFmtId="0" fontId="19" fillId="6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180975</xdr:rowOff>
    </xdr:from>
    <xdr:to>
      <xdr:col>1</xdr:col>
      <xdr:colOff>0</xdr:colOff>
      <xdr:row>18</xdr:row>
      <xdr:rowOff>19050</xdr:rowOff>
    </xdr:to>
    <xdr:sp macro="" textlink="">
      <xdr:nvSpPr>
        <xdr:cNvPr id="1998" name="Line 1">
          <a:extLst>
            <a:ext uri="{FF2B5EF4-FFF2-40B4-BE49-F238E27FC236}">
              <a16:creationId xmlns="" xmlns:a16="http://schemas.microsoft.com/office/drawing/2014/main" id="{C9FA5726-86DA-4BC4-9713-F3AC4714101F}"/>
            </a:ext>
          </a:extLst>
        </xdr:cNvPr>
        <xdr:cNvSpPr>
          <a:spLocks noChangeShapeType="1"/>
        </xdr:cNvSpPr>
      </xdr:nvSpPr>
      <xdr:spPr bwMode="auto">
        <a:xfrm>
          <a:off x="0" y="2733675"/>
          <a:ext cx="19050" cy="1581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347"/>
  <sheetViews>
    <sheetView tabSelected="1" view="pageBreakPreview" zoomScale="40" zoomScaleNormal="100" zoomScaleSheetLayoutView="40" zoomScalePageLayoutView="40" workbookViewId="0">
      <selection activeCell="Y4" sqref="Y4:AB4"/>
    </sheetView>
  </sheetViews>
  <sheetFormatPr defaultRowHeight="15" x14ac:dyDescent="0.25"/>
  <cols>
    <col min="1" max="1" width="0.28515625" customWidth="1"/>
    <col min="2" max="2" width="3.7109375" style="4" customWidth="1"/>
    <col min="3" max="3" width="3.85546875" style="4" customWidth="1"/>
    <col min="4" max="4" width="3.5703125" style="4" customWidth="1"/>
    <col min="5" max="5" width="3.7109375" style="4" customWidth="1"/>
    <col min="6" max="6" width="3.5703125" style="4" customWidth="1"/>
    <col min="7" max="7" width="3.28515625" style="4" customWidth="1"/>
    <col min="8" max="8" width="3.5703125" style="4" customWidth="1"/>
    <col min="9" max="9" width="3.7109375" style="4" customWidth="1"/>
    <col min="10" max="10" width="3.5703125" customWidth="1"/>
    <col min="11" max="13" width="3.7109375" customWidth="1"/>
    <col min="14" max="14" width="3.42578125" customWidth="1"/>
    <col min="15" max="15" width="3.85546875" customWidth="1"/>
    <col min="16" max="18" width="3.7109375" customWidth="1"/>
    <col min="19" max="19" width="81.5703125" customWidth="1"/>
    <col min="20" max="20" width="14.7109375" customWidth="1"/>
    <col min="21" max="21" width="10.42578125" customWidth="1"/>
    <col min="22" max="22" width="10" customWidth="1"/>
    <col min="23" max="23" width="10.140625" customWidth="1"/>
    <col min="24" max="24" width="10" customWidth="1"/>
    <col min="25" max="25" width="10.42578125" customWidth="1"/>
    <col min="26" max="26" width="10.140625" customWidth="1"/>
    <col min="27" max="27" width="11.5703125" customWidth="1"/>
    <col min="28" max="28" width="10.85546875" customWidth="1"/>
    <col min="29" max="76" width="9.28515625" style="1" customWidth="1"/>
  </cols>
  <sheetData>
    <row r="1" spans="1:34" ht="14.6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42"/>
      <c r="Y1" s="142"/>
      <c r="Z1" s="142"/>
      <c r="AA1" s="142"/>
      <c r="AB1" s="142"/>
      <c r="AC1" s="10"/>
      <c r="AD1" s="2"/>
      <c r="AE1" s="2"/>
      <c r="AF1" s="2"/>
      <c r="AG1" s="2"/>
    </row>
    <row r="2" spans="1:34" ht="14.6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42" t="s">
        <v>153</v>
      </c>
      <c r="Y2" s="142"/>
      <c r="Z2" s="142"/>
      <c r="AA2" s="142"/>
      <c r="AB2" s="142"/>
      <c r="AC2" s="10"/>
      <c r="AD2" s="2"/>
      <c r="AE2" s="2"/>
      <c r="AF2" s="2"/>
      <c r="AG2" s="2"/>
    </row>
    <row r="3" spans="1:34" ht="16.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41" t="s">
        <v>112</v>
      </c>
      <c r="Y3" s="141"/>
      <c r="Z3" s="141"/>
      <c r="AA3" s="141"/>
      <c r="AB3" s="141"/>
      <c r="AC3" s="10"/>
      <c r="AD3" s="2"/>
      <c r="AE3" s="2"/>
      <c r="AF3" s="2"/>
      <c r="AG3" s="2"/>
    </row>
    <row r="4" spans="1:34" ht="15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67"/>
      <c r="Y4" s="141" t="s">
        <v>154</v>
      </c>
      <c r="Z4" s="141"/>
      <c r="AA4" s="141"/>
      <c r="AB4" s="141"/>
      <c r="AC4" s="10"/>
      <c r="AD4" s="2"/>
      <c r="AE4" s="2"/>
      <c r="AF4" s="2"/>
      <c r="AG4" s="2"/>
    </row>
    <row r="5" spans="1:34" ht="13.9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33"/>
      <c r="T5" s="8"/>
      <c r="U5" s="8"/>
      <c r="V5" s="8"/>
      <c r="W5" s="8"/>
      <c r="X5" s="67"/>
      <c r="Y5" s="141"/>
      <c r="Z5" s="141"/>
      <c r="AA5" s="141"/>
      <c r="AB5" s="141"/>
      <c r="AC5" s="10"/>
      <c r="AD5" s="2"/>
      <c r="AE5" s="2"/>
      <c r="AF5" s="2"/>
      <c r="AG5" s="2"/>
    </row>
    <row r="6" spans="1:34" ht="14.65" customHeigh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42" t="s">
        <v>103</v>
      </c>
      <c r="Y6" s="142"/>
      <c r="Z6" s="142"/>
      <c r="AA6" s="142"/>
      <c r="AB6" s="142"/>
      <c r="AC6" s="10"/>
      <c r="AD6" s="2"/>
      <c r="AE6" s="2"/>
      <c r="AF6" s="2"/>
      <c r="AG6" s="2"/>
    </row>
    <row r="7" spans="1:34" ht="16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41" t="s">
        <v>104</v>
      </c>
      <c r="Y7" s="141"/>
      <c r="Z7" s="141"/>
      <c r="AA7" s="141"/>
      <c r="AB7" s="141"/>
      <c r="AC7" s="10"/>
      <c r="AD7" s="2"/>
      <c r="AE7" s="2"/>
      <c r="AF7" s="2"/>
      <c r="AG7" s="2"/>
    </row>
    <row r="8" spans="1:34" ht="15.7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67"/>
      <c r="Y8" s="141" t="s">
        <v>68</v>
      </c>
      <c r="Z8" s="141"/>
      <c r="AA8" s="141"/>
      <c r="AB8" s="141"/>
      <c r="AC8" s="10"/>
      <c r="AD8" s="2"/>
      <c r="AE8" s="2"/>
      <c r="AF8" s="2"/>
      <c r="AG8" s="2"/>
    </row>
    <row r="9" spans="1:34" ht="14.2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33"/>
      <c r="T9" s="8"/>
      <c r="U9" s="8"/>
      <c r="V9" s="8"/>
      <c r="W9" s="8"/>
      <c r="X9" s="67"/>
      <c r="Y9" s="141" t="s">
        <v>78</v>
      </c>
      <c r="Z9" s="141"/>
      <c r="AA9" s="141"/>
      <c r="AB9" s="141"/>
      <c r="AC9" s="10"/>
      <c r="AD9" s="2"/>
      <c r="AE9" s="2"/>
      <c r="AF9" s="2"/>
      <c r="AG9" s="2"/>
    </row>
    <row r="10" spans="1:34" s="3" customFormat="1" ht="3.75" customHeight="1" x14ac:dyDescent="0.3">
      <c r="A10" s="6"/>
      <c r="B10" s="27"/>
      <c r="C10" s="27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3"/>
      <c r="AD10" s="14"/>
      <c r="AE10" s="14"/>
      <c r="AF10" s="14"/>
      <c r="AG10" s="15"/>
      <c r="AH10" s="15"/>
    </row>
    <row r="11" spans="1:34" s="3" customFormat="1" ht="19.5" customHeight="1" x14ac:dyDescent="0.3">
      <c r="A11" s="6"/>
      <c r="B11" s="13"/>
      <c r="C11" s="13"/>
      <c r="D11" s="156" t="s">
        <v>96</v>
      </c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3"/>
      <c r="AD11" s="14"/>
      <c r="AE11" s="14"/>
      <c r="AF11" s="14"/>
      <c r="AG11" s="15"/>
      <c r="AH11" s="15"/>
    </row>
    <row r="12" spans="1:34" s="3" customFormat="1" ht="16.149999999999999" customHeight="1" x14ac:dyDescent="0.25">
      <c r="A12" s="9"/>
      <c r="B12" s="26"/>
      <c r="C12" s="26"/>
      <c r="D12" s="153" t="s">
        <v>80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6"/>
      <c r="AD12" s="17"/>
      <c r="AE12" s="17"/>
      <c r="AF12" s="17"/>
      <c r="AG12" s="18"/>
      <c r="AH12" s="18"/>
    </row>
    <row r="13" spans="1:34" s="3" customFormat="1" ht="7.15" hidden="1" customHeight="1" x14ac:dyDescent="0.3">
      <c r="A13" s="9"/>
      <c r="B13" s="16"/>
      <c r="C13" s="16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3"/>
      <c r="AD13" s="14"/>
      <c r="AE13" s="14"/>
      <c r="AF13" s="14"/>
      <c r="AG13" s="18"/>
      <c r="AH13" s="18"/>
    </row>
    <row r="14" spans="1:34" s="91" customFormat="1" ht="27" customHeight="1" x14ac:dyDescent="0.3">
      <c r="A14" s="74"/>
      <c r="B14" s="13"/>
      <c r="C14" s="13"/>
      <c r="D14" s="154" t="s">
        <v>95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3"/>
      <c r="AD14" s="14"/>
      <c r="AE14" s="14"/>
      <c r="AF14" s="14"/>
      <c r="AG14" s="90"/>
      <c r="AH14" s="90"/>
    </row>
    <row r="15" spans="1:34" ht="15.6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1"/>
      <c r="V15" s="11"/>
      <c r="W15" s="11"/>
      <c r="X15" s="11"/>
      <c r="Y15" s="11"/>
      <c r="Z15" s="11"/>
      <c r="AA15" s="11"/>
      <c r="AB15" s="11"/>
      <c r="AC15" s="11"/>
      <c r="AD15" s="5"/>
      <c r="AE15" s="5"/>
      <c r="AF15" s="5"/>
      <c r="AG15" s="5"/>
      <c r="AH15" s="5"/>
    </row>
    <row r="16" spans="1:34" s="21" customFormat="1" ht="39.75" customHeight="1" x14ac:dyDescent="0.25">
      <c r="A16" s="143" t="s">
        <v>21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 t="s">
        <v>4</v>
      </c>
      <c r="T16" s="143" t="s">
        <v>0</v>
      </c>
      <c r="U16" s="143" t="s">
        <v>5</v>
      </c>
      <c r="V16" s="143"/>
      <c r="W16" s="143"/>
      <c r="X16" s="143"/>
      <c r="Y16" s="143"/>
      <c r="Z16" s="143"/>
      <c r="AA16" s="143" t="s">
        <v>3</v>
      </c>
      <c r="AB16" s="143"/>
      <c r="AC16" s="8"/>
    </row>
    <row r="17" spans="1:29" s="21" customFormat="1" ht="27.75" customHeight="1" x14ac:dyDescent="0.25">
      <c r="A17" s="155" t="s">
        <v>9</v>
      </c>
      <c r="B17" s="155"/>
      <c r="C17" s="155"/>
      <c r="D17" s="155"/>
      <c r="E17" s="143" t="s">
        <v>7</v>
      </c>
      <c r="F17" s="143"/>
      <c r="G17" s="143" t="s">
        <v>8</v>
      </c>
      <c r="H17" s="143"/>
      <c r="I17" s="146" t="s">
        <v>6</v>
      </c>
      <c r="J17" s="147"/>
      <c r="K17" s="147"/>
      <c r="L17" s="147"/>
      <c r="M17" s="147"/>
      <c r="N17" s="147"/>
      <c r="O17" s="147"/>
      <c r="P17" s="147"/>
      <c r="Q17" s="147"/>
      <c r="R17" s="148"/>
      <c r="S17" s="152"/>
      <c r="T17" s="143"/>
      <c r="U17" s="143"/>
      <c r="V17" s="143"/>
      <c r="W17" s="143"/>
      <c r="X17" s="143"/>
      <c r="Y17" s="143"/>
      <c r="Z17" s="143"/>
      <c r="AA17" s="143"/>
      <c r="AB17" s="143"/>
      <c r="AC17" s="8"/>
    </row>
    <row r="18" spans="1:29" s="21" customFormat="1" ht="54.75" customHeight="1" x14ac:dyDescent="0.25">
      <c r="A18" s="155"/>
      <c r="B18" s="155"/>
      <c r="C18" s="155"/>
      <c r="D18" s="155"/>
      <c r="E18" s="143"/>
      <c r="F18" s="143"/>
      <c r="G18" s="143"/>
      <c r="H18" s="143"/>
      <c r="I18" s="149"/>
      <c r="J18" s="150"/>
      <c r="K18" s="150"/>
      <c r="L18" s="150"/>
      <c r="M18" s="150"/>
      <c r="N18" s="150"/>
      <c r="O18" s="150"/>
      <c r="P18" s="150"/>
      <c r="Q18" s="150"/>
      <c r="R18" s="151"/>
      <c r="S18" s="152"/>
      <c r="T18" s="143"/>
      <c r="U18" s="68" t="s">
        <v>79</v>
      </c>
      <c r="V18" s="68" t="s">
        <v>81</v>
      </c>
      <c r="W18" s="68" t="s">
        <v>82</v>
      </c>
      <c r="X18" s="68" t="s">
        <v>83</v>
      </c>
      <c r="Y18" s="68" t="s">
        <v>84</v>
      </c>
      <c r="Z18" s="68" t="s">
        <v>85</v>
      </c>
      <c r="AA18" s="68" t="s">
        <v>1</v>
      </c>
      <c r="AB18" s="68" t="s">
        <v>71</v>
      </c>
      <c r="AC18" s="8"/>
    </row>
    <row r="19" spans="1:29" s="21" customFormat="1" ht="15.75" customHeight="1" x14ac:dyDescent="0.25">
      <c r="A19" s="68">
        <v>2</v>
      </c>
      <c r="B19" s="68">
        <v>1</v>
      </c>
      <c r="C19" s="68">
        <v>2</v>
      </c>
      <c r="D19" s="68">
        <v>3</v>
      </c>
      <c r="E19" s="69">
        <v>4</v>
      </c>
      <c r="F19" s="69">
        <v>5</v>
      </c>
      <c r="G19" s="69">
        <v>6</v>
      </c>
      <c r="H19" s="69">
        <v>7</v>
      </c>
      <c r="I19" s="69">
        <v>8</v>
      </c>
      <c r="J19" s="68">
        <v>9</v>
      </c>
      <c r="K19" s="69">
        <v>10</v>
      </c>
      <c r="L19" s="68">
        <v>11</v>
      </c>
      <c r="M19" s="69">
        <v>12</v>
      </c>
      <c r="N19" s="68">
        <v>13</v>
      </c>
      <c r="O19" s="81">
        <v>14</v>
      </c>
      <c r="P19" s="81">
        <v>15</v>
      </c>
      <c r="Q19" s="81">
        <v>16</v>
      </c>
      <c r="R19" s="69">
        <v>17</v>
      </c>
      <c r="S19" s="88">
        <v>18</v>
      </c>
      <c r="T19" s="69">
        <v>19</v>
      </c>
      <c r="U19" s="69">
        <v>20</v>
      </c>
      <c r="V19" s="88">
        <v>21</v>
      </c>
      <c r="W19" s="69">
        <v>22</v>
      </c>
      <c r="X19" s="88">
        <v>23</v>
      </c>
      <c r="Y19" s="69">
        <v>24</v>
      </c>
      <c r="Z19" s="69">
        <v>25</v>
      </c>
      <c r="AA19" s="88">
        <v>26</v>
      </c>
      <c r="AB19" s="69">
        <v>27</v>
      </c>
      <c r="AC19" s="8"/>
    </row>
    <row r="20" spans="1:29" s="21" customFormat="1" ht="41.25" customHeight="1" x14ac:dyDescent="0.25">
      <c r="A20" s="22"/>
      <c r="B20" s="41">
        <v>0</v>
      </c>
      <c r="C20" s="41">
        <v>0</v>
      </c>
      <c r="D20" s="41">
        <v>0</v>
      </c>
      <c r="E20" s="58">
        <v>0</v>
      </c>
      <c r="F20" s="58">
        <v>3</v>
      </c>
      <c r="G20" s="58">
        <v>0</v>
      </c>
      <c r="H20" s="58">
        <v>0</v>
      </c>
      <c r="I20" s="58">
        <v>0</v>
      </c>
      <c r="J20" s="41">
        <v>9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5" t="s">
        <v>12</v>
      </c>
      <c r="T20" s="55" t="s">
        <v>2</v>
      </c>
      <c r="U20" s="59">
        <f>U24+U111</f>
        <v>928</v>
      </c>
      <c r="V20" s="59">
        <v>964</v>
      </c>
      <c r="W20" s="59">
        <v>900</v>
      </c>
      <c r="X20" s="59">
        <v>900</v>
      </c>
      <c r="Y20" s="59">
        <v>900</v>
      </c>
      <c r="Z20" s="59">
        <v>900</v>
      </c>
      <c r="AA20" s="59">
        <f>SUM(U20:Z20)</f>
        <v>5492</v>
      </c>
      <c r="AB20" s="55">
        <v>2026</v>
      </c>
      <c r="AC20" s="8"/>
    </row>
    <row r="21" spans="1:29" s="21" customFormat="1" ht="41.45" customHeight="1" x14ac:dyDescent="0.25">
      <c r="A21" s="23"/>
      <c r="B21" s="29"/>
      <c r="C21" s="29"/>
      <c r="D21" s="29"/>
      <c r="E21" s="44"/>
      <c r="F21" s="44"/>
      <c r="G21" s="44"/>
      <c r="H21" s="44"/>
      <c r="I21" s="44"/>
      <c r="J21" s="42"/>
      <c r="K21" s="42"/>
      <c r="L21" s="42"/>
      <c r="M21" s="42"/>
      <c r="N21" s="42"/>
      <c r="O21" s="42"/>
      <c r="P21" s="42"/>
      <c r="Q21" s="42"/>
      <c r="R21" s="42"/>
      <c r="S21" s="46" t="s">
        <v>69</v>
      </c>
      <c r="T21" s="56"/>
      <c r="U21" s="56"/>
      <c r="V21" s="56"/>
      <c r="W21" s="56"/>
      <c r="X21" s="56"/>
      <c r="Y21" s="56"/>
      <c r="Z21" s="56"/>
      <c r="AA21" s="56"/>
      <c r="AB21" s="56"/>
      <c r="AC21" s="8"/>
    </row>
    <row r="22" spans="1:29" s="21" customFormat="1" ht="38.450000000000003" customHeight="1" x14ac:dyDescent="0.25">
      <c r="A22" s="23"/>
      <c r="B22" s="29"/>
      <c r="C22" s="29"/>
      <c r="D22" s="29"/>
      <c r="E22" s="44"/>
      <c r="F22" s="44"/>
      <c r="G22" s="44"/>
      <c r="H22" s="44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46" t="s">
        <v>65</v>
      </c>
      <c r="T22" s="56" t="s">
        <v>18</v>
      </c>
      <c r="U22" s="60">
        <v>6800</v>
      </c>
      <c r="V22" s="60">
        <v>6700</v>
      </c>
      <c r="W22" s="60">
        <v>6600</v>
      </c>
      <c r="X22" s="60">
        <v>6500</v>
      </c>
      <c r="Y22" s="60">
        <v>6400</v>
      </c>
      <c r="Z22" s="60">
        <v>6300</v>
      </c>
      <c r="AA22" s="60">
        <v>6300</v>
      </c>
      <c r="AB22" s="56">
        <v>2026</v>
      </c>
      <c r="AC22" s="8"/>
    </row>
    <row r="23" spans="1:29" s="21" customFormat="1" ht="80.099999999999994" customHeight="1" x14ac:dyDescent="0.25">
      <c r="A23" s="23"/>
      <c r="B23" s="29"/>
      <c r="C23" s="29"/>
      <c r="D23" s="29"/>
      <c r="E23" s="44"/>
      <c r="F23" s="44"/>
      <c r="G23" s="44"/>
      <c r="H23" s="44"/>
      <c r="I23" s="44"/>
      <c r="J23" s="42"/>
      <c r="K23" s="42"/>
      <c r="L23" s="42"/>
      <c r="M23" s="42"/>
      <c r="N23" s="42"/>
      <c r="O23" s="42"/>
      <c r="P23" s="42"/>
      <c r="Q23" s="42"/>
      <c r="R23" s="42"/>
      <c r="S23" s="46" t="s">
        <v>66</v>
      </c>
      <c r="T23" s="123" t="s">
        <v>89</v>
      </c>
      <c r="U23" s="61">
        <v>10.6</v>
      </c>
      <c r="V23" s="61">
        <v>10.5</v>
      </c>
      <c r="W23" s="61">
        <v>10.4</v>
      </c>
      <c r="X23" s="61">
        <v>10.3</v>
      </c>
      <c r="Y23" s="61">
        <v>10.199999999999999</v>
      </c>
      <c r="Z23" s="61">
        <v>10.1</v>
      </c>
      <c r="AA23" s="61">
        <v>10.1</v>
      </c>
      <c r="AB23" s="56">
        <v>2026</v>
      </c>
      <c r="AC23" s="8"/>
    </row>
    <row r="24" spans="1:29" s="37" customFormat="1" ht="41.25" customHeight="1" x14ac:dyDescent="0.25">
      <c r="A24" s="36"/>
      <c r="B24" s="82">
        <v>0</v>
      </c>
      <c r="C24" s="82">
        <v>0</v>
      </c>
      <c r="D24" s="82">
        <v>2</v>
      </c>
      <c r="E24" s="87">
        <v>0</v>
      </c>
      <c r="F24" s="87">
        <v>3</v>
      </c>
      <c r="G24" s="87">
        <v>1</v>
      </c>
      <c r="H24" s="87">
        <v>4</v>
      </c>
      <c r="I24" s="87">
        <v>0</v>
      </c>
      <c r="J24" s="82">
        <v>9</v>
      </c>
      <c r="K24" s="82">
        <v>1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2">
        <v>0</v>
      </c>
      <c r="S24" s="47" t="s">
        <v>20</v>
      </c>
      <c r="T24" s="55" t="s">
        <v>2</v>
      </c>
      <c r="U24" s="59">
        <v>600</v>
      </c>
      <c r="V24" s="59">
        <v>800</v>
      </c>
      <c r="W24" s="59">
        <v>800</v>
      </c>
      <c r="X24" s="59">
        <v>800</v>
      </c>
      <c r="Y24" s="59">
        <v>800</v>
      </c>
      <c r="Z24" s="59">
        <v>800</v>
      </c>
      <c r="AA24" s="59">
        <f>SUM(U24:Z24)</f>
        <v>4600</v>
      </c>
      <c r="AB24" s="57">
        <v>2026</v>
      </c>
      <c r="AC24" s="35"/>
    </row>
    <row r="25" spans="1:29" s="7" customFormat="1" ht="57.75" customHeight="1" x14ac:dyDescent="0.25">
      <c r="A25" s="23"/>
      <c r="B25" s="82">
        <v>0</v>
      </c>
      <c r="C25" s="82">
        <v>0</v>
      </c>
      <c r="D25" s="82">
        <v>0</v>
      </c>
      <c r="E25" s="87">
        <v>0</v>
      </c>
      <c r="F25" s="87">
        <v>3</v>
      </c>
      <c r="G25" s="87">
        <v>1</v>
      </c>
      <c r="H25" s="87">
        <v>4</v>
      </c>
      <c r="I25" s="87">
        <v>0</v>
      </c>
      <c r="J25" s="82">
        <v>9</v>
      </c>
      <c r="K25" s="82">
        <v>1</v>
      </c>
      <c r="L25" s="82">
        <v>0</v>
      </c>
      <c r="M25" s="82">
        <v>1</v>
      </c>
      <c r="N25" s="82">
        <v>0</v>
      </c>
      <c r="O25" s="82">
        <v>0</v>
      </c>
      <c r="P25" s="82">
        <v>0</v>
      </c>
      <c r="Q25" s="82">
        <v>0</v>
      </c>
      <c r="R25" s="82">
        <v>0</v>
      </c>
      <c r="S25" s="48" t="s">
        <v>124</v>
      </c>
      <c r="T25" s="57" t="s">
        <v>2</v>
      </c>
      <c r="U25" s="62">
        <v>600</v>
      </c>
      <c r="V25" s="62">
        <v>800</v>
      </c>
      <c r="W25" s="62">
        <v>800</v>
      </c>
      <c r="X25" s="62">
        <v>800</v>
      </c>
      <c r="Y25" s="62">
        <v>800</v>
      </c>
      <c r="Z25" s="62">
        <v>800</v>
      </c>
      <c r="AA25" s="62">
        <f>SUM(U25:Z25)</f>
        <v>4600</v>
      </c>
      <c r="AB25" s="57">
        <v>2026</v>
      </c>
      <c r="AC25" s="8"/>
    </row>
    <row r="26" spans="1:29" s="7" customFormat="1" ht="57" customHeight="1" x14ac:dyDescent="0.25">
      <c r="A26" s="23"/>
      <c r="B26" s="23"/>
      <c r="C26" s="23"/>
      <c r="D26" s="23"/>
      <c r="E26" s="24"/>
      <c r="F26" s="24"/>
      <c r="G26" s="24"/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49" t="s">
        <v>92</v>
      </c>
      <c r="T26" s="56" t="s">
        <v>18</v>
      </c>
      <c r="U26" s="56">
        <v>19</v>
      </c>
      <c r="V26" s="56">
        <v>20</v>
      </c>
      <c r="W26" s="56">
        <v>20</v>
      </c>
      <c r="X26" s="56">
        <v>20</v>
      </c>
      <c r="Y26" s="56">
        <v>20</v>
      </c>
      <c r="Z26" s="56">
        <v>20</v>
      </c>
      <c r="AA26" s="56">
        <v>119</v>
      </c>
      <c r="AB26" s="56">
        <v>2026</v>
      </c>
      <c r="AC26" s="8"/>
    </row>
    <row r="27" spans="1:29" s="7" customFormat="1" ht="45.6" customHeight="1" x14ac:dyDescent="0.25">
      <c r="A27" s="23"/>
      <c r="B27" s="23"/>
      <c r="C27" s="23"/>
      <c r="D27" s="23"/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50" t="s">
        <v>93</v>
      </c>
      <c r="T27" s="56" t="s">
        <v>18</v>
      </c>
      <c r="U27" s="56">
        <v>6</v>
      </c>
      <c r="V27" s="56">
        <v>6</v>
      </c>
      <c r="W27" s="56">
        <v>6</v>
      </c>
      <c r="X27" s="56">
        <v>6</v>
      </c>
      <c r="Y27" s="56">
        <v>6</v>
      </c>
      <c r="Z27" s="60">
        <v>6</v>
      </c>
      <c r="AA27" s="60">
        <f>SUM(U27:Z27)</f>
        <v>36</v>
      </c>
      <c r="AB27" s="56">
        <v>2026</v>
      </c>
      <c r="AC27" s="8"/>
    </row>
    <row r="28" spans="1:29" s="7" customFormat="1" ht="60.95" customHeight="1" x14ac:dyDescent="0.25">
      <c r="A28" s="23"/>
      <c r="B28" s="23"/>
      <c r="C28" s="23"/>
      <c r="D28" s="23"/>
      <c r="E28" s="24"/>
      <c r="F28" s="24"/>
      <c r="G28" s="24"/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50" t="s">
        <v>119</v>
      </c>
      <c r="T28" s="56" t="s">
        <v>10</v>
      </c>
      <c r="U28" s="56">
        <v>100</v>
      </c>
      <c r="V28" s="56">
        <v>100</v>
      </c>
      <c r="W28" s="56">
        <v>100</v>
      </c>
      <c r="X28" s="56">
        <v>100</v>
      </c>
      <c r="Y28" s="56">
        <v>100</v>
      </c>
      <c r="Z28" s="56">
        <v>100</v>
      </c>
      <c r="AA28" s="56">
        <v>100</v>
      </c>
      <c r="AB28" s="56">
        <v>2026</v>
      </c>
      <c r="AC28" s="8"/>
    </row>
    <row r="29" spans="1:29" s="7" customFormat="1" ht="39.75" customHeight="1" x14ac:dyDescent="0.25">
      <c r="A29" s="23"/>
      <c r="B29" s="23"/>
      <c r="C29" s="23"/>
      <c r="D29" s="23"/>
      <c r="E29" s="24"/>
      <c r="F29" s="24"/>
      <c r="G29" s="24"/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50" t="s">
        <v>97</v>
      </c>
      <c r="T29" s="56" t="s">
        <v>18</v>
      </c>
      <c r="U29" s="56">
        <v>777</v>
      </c>
      <c r="V29" s="56">
        <v>782</v>
      </c>
      <c r="W29" s="56">
        <v>787</v>
      </c>
      <c r="X29" s="56">
        <v>792</v>
      </c>
      <c r="Y29" s="56">
        <v>797</v>
      </c>
      <c r="Z29" s="56">
        <v>802</v>
      </c>
      <c r="AA29" s="60">
        <f>SUM(U29:Z29)</f>
        <v>4737</v>
      </c>
      <c r="AB29" s="56">
        <v>2026</v>
      </c>
      <c r="AC29" s="8"/>
    </row>
    <row r="30" spans="1:29" s="7" customFormat="1" ht="57.95" customHeight="1" x14ac:dyDescent="0.25">
      <c r="A30" s="23"/>
      <c r="B30" s="23"/>
      <c r="C30" s="23"/>
      <c r="D30" s="23"/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49" t="s">
        <v>70</v>
      </c>
      <c r="T30" s="56" t="s">
        <v>115</v>
      </c>
      <c r="U30" s="56">
        <v>1</v>
      </c>
      <c r="V30" s="56">
        <v>1</v>
      </c>
      <c r="W30" s="56">
        <v>1</v>
      </c>
      <c r="X30" s="56">
        <v>1</v>
      </c>
      <c r="Y30" s="56">
        <v>1</v>
      </c>
      <c r="Z30" s="56">
        <v>1</v>
      </c>
      <c r="AA30" s="56">
        <v>1</v>
      </c>
      <c r="AB30" s="56">
        <v>2026</v>
      </c>
      <c r="AC30" s="8"/>
    </row>
    <row r="31" spans="1:29" s="7" customFormat="1" ht="24" customHeight="1" x14ac:dyDescent="0.25">
      <c r="A31" s="23"/>
      <c r="B31" s="23"/>
      <c r="C31" s="23"/>
      <c r="D31" s="23"/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46" t="s">
        <v>23</v>
      </c>
      <c r="T31" s="56" t="s">
        <v>18</v>
      </c>
      <c r="U31" s="56">
        <v>19</v>
      </c>
      <c r="V31" s="56">
        <v>20</v>
      </c>
      <c r="W31" s="56">
        <v>20</v>
      </c>
      <c r="X31" s="56">
        <v>20</v>
      </c>
      <c r="Y31" s="56">
        <v>20</v>
      </c>
      <c r="Z31" s="56">
        <v>20</v>
      </c>
      <c r="AA31" s="56">
        <v>119</v>
      </c>
      <c r="AB31" s="56">
        <v>2026</v>
      </c>
      <c r="AC31" s="8"/>
    </row>
    <row r="32" spans="1:29" s="7" customFormat="1" ht="58.5" customHeight="1" x14ac:dyDescent="0.25">
      <c r="A32" s="23"/>
      <c r="B32" s="23"/>
      <c r="C32" s="23"/>
      <c r="D32" s="23"/>
      <c r="E32" s="24"/>
      <c r="F32" s="24"/>
      <c r="G32" s="24"/>
      <c r="H32" s="24"/>
      <c r="I32" s="24"/>
      <c r="J32" s="25"/>
      <c r="K32" s="25"/>
      <c r="L32" s="25"/>
      <c r="M32" s="25"/>
      <c r="N32" s="25"/>
      <c r="O32" s="25"/>
      <c r="P32" s="25"/>
      <c r="Q32" s="25"/>
      <c r="R32" s="25"/>
      <c r="S32" s="50" t="s">
        <v>101</v>
      </c>
      <c r="T32" s="56" t="s">
        <v>116</v>
      </c>
      <c r="U32" s="56">
        <v>1</v>
      </c>
      <c r="V32" s="56">
        <v>1</v>
      </c>
      <c r="W32" s="56">
        <v>1</v>
      </c>
      <c r="X32" s="56">
        <v>1</v>
      </c>
      <c r="Y32" s="56">
        <v>1</v>
      </c>
      <c r="Z32" s="56">
        <v>1</v>
      </c>
      <c r="AA32" s="56">
        <v>1</v>
      </c>
      <c r="AB32" s="63">
        <v>2026</v>
      </c>
      <c r="AC32" s="8"/>
    </row>
    <row r="33" spans="1:29" s="7" customFormat="1" ht="44.25" customHeight="1" x14ac:dyDescent="0.25">
      <c r="A33" s="23"/>
      <c r="B33" s="23"/>
      <c r="C33" s="23"/>
      <c r="D33" s="23"/>
      <c r="E33" s="24"/>
      <c r="F33" s="24"/>
      <c r="G33" s="24"/>
      <c r="H33" s="24"/>
      <c r="I33" s="24"/>
      <c r="J33" s="25"/>
      <c r="K33" s="25"/>
      <c r="L33" s="25"/>
      <c r="M33" s="25"/>
      <c r="N33" s="25"/>
      <c r="O33" s="25"/>
      <c r="P33" s="25"/>
      <c r="Q33" s="25"/>
      <c r="R33" s="25"/>
      <c r="S33" s="46" t="s">
        <v>146</v>
      </c>
      <c r="T33" s="56" t="s">
        <v>18</v>
      </c>
      <c r="U33" s="60">
        <v>2560</v>
      </c>
      <c r="V33" s="60">
        <v>2900</v>
      </c>
      <c r="W33" s="60">
        <v>2850</v>
      </c>
      <c r="X33" s="60">
        <v>2800</v>
      </c>
      <c r="Y33" s="60">
        <v>2750</v>
      </c>
      <c r="Z33" s="60">
        <v>2700</v>
      </c>
      <c r="AA33" s="60">
        <f>SUM(U33:Z33)</f>
        <v>16560</v>
      </c>
      <c r="AB33" s="56">
        <v>2026</v>
      </c>
      <c r="AC33" s="8"/>
    </row>
    <row r="34" spans="1:29" s="7" customFormat="1" ht="38.25" customHeight="1" x14ac:dyDescent="0.25">
      <c r="A34" s="23"/>
      <c r="B34" s="23"/>
      <c r="C34" s="23"/>
      <c r="D34" s="23"/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50" t="s">
        <v>123</v>
      </c>
      <c r="T34" s="56" t="s">
        <v>116</v>
      </c>
      <c r="U34" s="56">
        <v>1</v>
      </c>
      <c r="V34" s="56">
        <v>1</v>
      </c>
      <c r="W34" s="56">
        <v>1</v>
      </c>
      <c r="X34" s="56">
        <v>1</v>
      </c>
      <c r="Y34" s="56">
        <v>1</v>
      </c>
      <c r="Z34" s="56">
        <v>1</v>
      </c>
      <c r="AA34" s="56">
        <v>1</v>
      </c>
      <c r="AB34" s="56">
        <v>2026</v>
      </c>
      <c r="AC34" s="8"/>
    </row>
    <row r="35" spans="1:29" s="7" customFormat="1" ht="62.25" customHeight="1" x14ac:dyDescent="0.25">
      <c r="A35" s="23"/>
      <c r="B35" s="23"/>
      <c r="C35" s="23"/>
      <c r="D35" s="23"/>
      <c r="E35" s="24"/>
      <c r="F35" s="24"/>
      <c r="G35" s="24"/>
      <c r="H35" s="24"/>
      <c r="I35" s="24"/>
      <c r="J35" s="25"/>
      <c r="K35" s="25"/>
      <c r="L35" s="25"/>
      <c r="M35" s="25"/>
      <c r="N35" s="25"/>
      <c r="O35" s="25"/>
      <c r="P35" s="25"/>
      <c r="Q35" s="25"/>
      <c r="R35" s="25"/>
      <c r="S35" s="50" t="s">
        <v>147</v>
      </c>
      <c r="T35" s="56" t="s">
        <v>18</v>
      </c>
      <c r="U35" s="60">
        <v>2500</v>
      </c>
      <c r="V35" s="60">
        <v>2850</v>
      </c>
      <c r="W35" s="60">
        <v>2800</v>
      </c>
      <c r="X35" s="60">
        <v>2750</v>
      </c>
      <c r="Y35" s="60">
        <v>2700</v>
      </c>
      <c r="Z35" s="60">
        <v>2650</v>
      </c>
      <c r="AA35" s="60">
        <f>SUM(U35:Z35)</f>
        <v>16250</v>
      </c>
      <c r="AB35" s="56">
        <v>2026</v>
      </c>
      <c r="AC35" s="8"/>
    </row>
    <row r="36" spans="1:29" s="7" customFormat="1" ht="107.25" customHeight="1" x14ac:dyDescent="0.25">
      <c r="A36" s="23"/>
      <c r="B36" s="23"/>
      <c r="C36" s="23"/>
      <c r="D36" s="23"/>
      <c r="E36" s="24"/>
      <c r="F36" s="24"/>
      <c r="G36" s="24"/>
      <c r="H36" s="24"/>
      <c r="I36" s="24"/>
      <c r="J36" s="25"/>
      <c r="K36" s="25"/>
      <c r="L36" s="25"/>
      <c r="M36" s="25"/>
      <c r="N36" s="25"/>
      <c r="O36" s="25"/>
      <c r="P36" s="25"/>
      <c r="Q36" s="25"/>
      <c r="R36" s="25"/>
      <c r="S36" s="50" t="s">
        <v>98</v>
      </c>
      <c r="T36" s="56" t="s">
        <v>115</v>
      </c>
      <c r="U36" s="56">
        <v>1</v>
      </c>
      <c r="V36" s="56">
        <v>1</v>
      </c>
      <c r="W36" s="56">
        <v>1</v>
      </c>
      <c r="X36" s="56">
        <v>1</v>
      </c>
      <c r="Y36" s="56">
        <v>1</v>
      </c>
      <c r="Z36" s="56">
        <v>1</v>
      </c>
      <c r="AA36" s="56">
        <v>1</v>
      </c>
      <c r="AB36" s="56">
        <v>2026</v>
      </c>
      <c r="AC36" s="8"/>
    </row>
    <row r="37" spans="1:29" s="7" customFormat="1" ht="25.5" customHeight="1" x14ac:dyDescent="0.25">
      <c r="A37" s="23"/>
      <c r="B37" s="23"/>
      <c r="C37" s="23"/>
      <c r="D37" s="23"/>
      <c r="E37" s="24"/>
      <c r="F37" s="24"/>
      <c r="G37" s="24"/>
      <c r="H37" s="24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51" t="s">
        <v>24</v>
      </c>
      <c r="T37" s="56" t="s">
        <v>18</v>
      </c>
      <c r="U37" s="56">
        <v>775</v>
      </c>
      <c r="V37" s="56">
        <v>780</v>
      </c>
      <c r="W37" s="56">
        <v>785</v>
      </c>
      <c r="X37" s="56">
        <v>790</v>
      </c>
      <c r="Y37" s="56">
        <v>795</v>
      </c>
      <c r="Z37" s="56">
        <v>800</v>
      </c>
      <c r="AA37" s="60">
        <f>SUM(U37:Z37)</f>
        <v>4725</v>
      </c>
      <c r="AB37" s="56">
        <v>2026</v>
      </c>
      <c r="AC37" s="8"/>
    </row>
    <row r="38" spans="1:29" s="7" customFormat="1" ht="117.95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  <c r="S38" s="50" t="s">
        <v>25</v>
      </c>
      <c r="T38" s="56" t="s">
        <v>116</v>
      </c>
      <c r="U38" s="56">
        <v>1</v>
      </c>
      <c r="V38" s="56">
        <v>1</v>
      </c>
      <c r="W38" s="56">
        <v>1</v>
      </c>
      <c r="X38" s="56">
        <v>1</v>
      </c>
      <c r="Y38" s="56">
        <v>1</v>
      </c>
      <c r="Z38" s="56">
        <v>1</v>
      </c>
      <c r="AA38" s="56">
        <v>1</v>
      </c>
      <c r="AB38" s="56">
        <v>2026</v>
      </c>
      <c r="AC38" s="8"/>
    </row>
    <row r="39" spans="1:29" s="7" customFormat="1" ht="44.25" customHeight="1" x14ac:dyDescent="0.25">
      <c r="A39" s="23"/>
      <c r="B39" s="23"/>
      <c r="C39" s="23"/>
      <c r="D39" s="23"/>
      <c r="E39" s="24"/>
      <c r="F39" s="24"/>
      <c r="G39" s="24"/>
      <c r="H39" s="24"/>
      <c r="I39" s="24"/>
      <c r="J39" s="25"/>
      <c r="K39" s="25"/>
      <c r="L39" s="25"/>
      <c r="M39" s="25"/>
      <c r="N39" s="25"/>
      <c r="O39" s="25"/>
      <c r="P39" s="25"/>
      <c r="Q39" s="25"/>
      <c r="R39" s="25"/>
      <c r="S39" s="50" t="s">
        <v>26</v>
      </c>
      <c r="T39" s="56" t="s">
        <v>10</v>
      </c>
      <c r="U39" s="56">
        <v>100</v>
      </c>
      <c r="V39" s="56">
        <v>100</v>
      </c>
      <c r="W39" s="56">
        <v>100</v>
      </c>
      <c r="X39" s="56">
        <v>100</v>
      </c>
      <c r="Y39" s="56">
        <v>100</v>
      </c>
      <c r="Z39" s="56">
        <v>100</v>
      </c>
      <c r="AA39" s="56">
        <v>100</v>
      </c>
      <c r="AB39" s="56">
        <v>2026</v>
      </c>
      <c r="AC39" s="8"/>
    </row>
    <row r="40" spans="1:29" s="7" customFormat="1" ht="99.75" customHeight="1" x14ac:dyDescent="0.25">
      <c r="A40" s="23"/>
      <c r="B40" s="23"/>
      <c r="C40" s="23"/>
      <c r="D40" s="23"/>
      <c r="E40" s="24"/>
      <c r="F40" s="24"/>
      <c r="G40" s="24"/>
      <c r="H40" s="24"/>
      <c r="I40" s="24"/>
      <c r="J40" s="25"/>
      <c r="K40" s="25"/>
      <c r="L40" s="25"/>
      <c r="M40" s="25"/>
      <c r="N40" s="25"/>
      <c r="O40" s="25"/>
      <c r="P40" s="25"/>
      <c r="Q40" s="25"/>
      <c r="R40" s="25"/>
      <c r="S40" s="50" t="s">
        <v>27</v>
      </c>
      <c r="T40" s="56" t="s">
        <v>116</v>
      </c>
      <c r="U40" s="56">
        <v>1</v>
      </c>
      <c r="V40" s="56">
        <v>1</v>
      </c>
      <c r="W40" s="56">
        <v>1</v>
      </c>
      <c r="X40" s="56">
        <v>1</v>
      </c>
      <c r="Y40" s="56">
        <v>1</v>
      </c>
      <c r="Z40" s="56">
        <v>1</v>
      </c>
      <c r="AA40" s="56">
        <v>1</v>
      </c>
      <c r="AB40" s="56">
        <v>2026</v>
      </c>
      <c r="AC40" s="8"/>
    </row>
    <row r="41" spans="1:29" s="7" customFormat="1" ht="42.75" customHeight="1" x14ac:dyDescent="0.25">
      <c r="A41" s="23"/>
      <c r="B41" s="23"/>
      <c r="C41" s="23"/>
      <c r="D41" s="23"/>
      <c r="E41" s="24"/>
      <c r="F41" s="24"/>
      <c r="G41" s="24"/>
      <c r="H41" s="24"/>
      <c r="I41" s="24"/>
      <c r="J41" s="25"/>
      <c r="K41" s="25"/>
      <c r="L41" s="25"/>
      <c r="M41" s="25"/>
      <c r="N41" s="25"/>
      <c r="O41" s="25"/>
      <c r="P41" s="25"/>
      <c r="Q41" s="25"/>
      <c r="R41" s="25"/>
      <c r="S41" s="50" t="s">
        <v>28</v>
      </c>
      <c r="T41" s="56" t="s">
        <v>13</v>
      </c>
      <c r="U41" s="56">
        <v>100</v>
      </c>
      <c r="V41" s="56">
        <v>100</v>
      </c>
      <c r="W41" s="56">
        <v>100</v>
      </c>
      <c r="X41" s="56">
        <v>100</v>
      </c>
      <c r="Y41" s="56">
        <v>100</v>
      </c>
      <c r="Z41" s="56">
        <v>100</v>
      </c>
      <c r="AA41" s="56">
        <v>100</v>
      </c>
      <c r="AB41" s="63">
        <v>2026</v>
      </c>
      <c r="AC41" s="8"/>
    </row>
    <row r="42" spans="1:29" s="7" customFormat="1" ht="96.6" customHeight="1" x14ac:dyDescent="0.25">
      <c r="A42" s="23"/>
      <c r="B42" s="23"/>
      <c r="C42" s="23"/>
      <c r="D42" s="23"/>
      <c r="E42" s="24"/>
      <c r="F42" s="24"/>
      <c r="G42" s="24"/>
      <c r="H42" s="24"/>
      <c r="I42" s="24"/>
      <c r="J42" s="25"/>
      <c r="K42" s="25"/>
      <c r="L42" s="25"/>
      <c r="M42" s="25"/>
      <c r="N42" s="25"/>
      <c r="O42" s="25"/>
      <c r="P42" s="25"/>
      <c r="Q42" s="25"/>
      <c r="R42" s="25"/>
      <c r="S42" s="50" t="s">
        <v>120</v>
      </c>
      <c r="T42" s="56" t="s">
        <v>117</v>
      </c>
      <c r="U42" s="56">
        <v>1</v>
      </c>
      <c r="V42" s="56">
        <v>1</v>
      </c>
      <c r="W42" s="56">
        <v>1</v>
      </c>
      <c r="X42" s="56">
        <v>1</v>
      </c>
      <c r="Y42" s="56">
        <v>1</v>
      </c>
      <c r="Z42" s="56">
        <v>1</v>
      </c>
      <c r="AA42" s="56">
        <v>1</v>
      </c>
      <c r="AB42" s="56">
        <v>2026</v>
      </c>
      <c r="AC42" s="8"/>
    </row>
    <row r="43" spans="1:29" s="7" customFormat="1" ht="39.950000000000003" customHeight="1" x14ac:dyDescent="0.25">
      <c r="A43" s="23"/>
      <c r="B43" s="23"/>
      <c r="C43" s="23"/>
      <c r="D43" s="23"/>
      <c r="E43" s="24"/>
      <c r="F43" s="24"/>
      <c r="G43" s="24"/>
      <c r="H43" s="24"/>
      <c r="I43" s="24"/>
      <c r="J43" s="25"/>
      <c r="K43" s="25"/>
      <c r="L43" s="25"/>
      <c r="M43" s="25"/>
      <c r="N43" s="25"/>
      <c r="O43" s="25"/>
      <c r="P43" s="25"/>
      <c r="Q43" s="25"/>
      <c r="R43" s="25"/>
      <c r="S43" s="50" t="s">
        <v>121</v>
      </c>
      <c r="T43" s="56" t="s">
        <v>10</v>
      </c>
      <c r="U43" s="56">
        <v>100</v>
      </c>
      <c r="V43" s="56">
        <v>100</v>
      </c>
      <c r="W43" s="56">
        <v>100</v>
      </c>
      <c r="X43" s="56">
        <v>100</v>
      </c>
      <c r="Y43" s="56">
        <v>100</v>
      </c>
      <c r="Z43" s="56">
        <v>100</v>
      </c>
      <c r="AA43" s="56">
        <v>100</v>
      </c>
      <c r="AB43" s="56">
        <v>2026</v>
      </c>
      <c r="AC43" s="8"/>
    </row>
    <row r="44" spans="1:29" s="7" customFormat="1" ht="58.5" customHeight="1" x14ac:dyDescent="0.25">
      <c r="A44" s="23"/>
      <c r="B44" s="23"/>
      <c r="C44" s="23"/>
      <c r="D44" s="23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5"/>
      <c r="R44" s="25"/>
      <c r="S44" s="50" t="s">
        <v>29</v>
      </c>
      <c r="T44" s="56" t="s">
        <v>116</v>
      </c>
      <c r="U44" s="56">
        <v>1</v>
      </c>
      <c r="V44" s="56">
        <v>1</v>
      </c>
      <c r="W44" s="56">
        <v>1</v>
      </c>
      <c r="X44" s="56">
        <v>1</v>
      </c>
      <c r="Y44" s="56">
        <v>1</v>
      </c>
      <c r="Z44" s="56">
        <v>1</v>
      </c>
      <c r="AA44" s="56">
        <v>1</v>
      </c>
      <c r="AB44" s="56">
        <v>2026</v>
      </c>
      <c r="AC44" s="8"/>
    </row>
    <row r="45" spans="1:29" s="7" customFormat="1" ht="43.5" customHeight="1" x14ac:dyDescent="0.25">
      <c r="A45" s="23"/>
      <c r="B45" s="23"/>
      <c r="C45" s="23"/>
      <c r="D45" s="23"/>
      <c r="E45" s="24"/>
      <c r="F45" s="24"/>
      <c r="G45" s="24"/>
      <c r="H45" s="24"/>
      <c r="I45" s="24"/>
      <c r="J45" s="25"/>
      <c r="K45" s="25"/>
      <c r="L45" s="25"/>
      <c r="M45" s="25"/>
      <c r="N45" s="25"/>
      <c r="O45" s="25"/>
      <c r="P45" s="25"/>
      <c r="Q45" s="25"/>
      <c r="R45" s="25"/>
      <c r="S45" s="50" t="s">
        <v>30</v>
      </c>
      <c r="T45" s="56" t="s">
        <v>10</v>
      </c>
      <c r="U45" s="56">
        <v>100</v>
      </c>
      <c r="V45" s="56">
        <v>100</v>
      </c>
      <c r="W45" s="56">
        <v>100</v>
      </c>
      <c r="X45" s="56">
        <v>100</v>
      </c>
      <c r="Y45" s="56">
        <v>100</v>
      </c>
      <c r="Z45" s="56">
        <v>100</v>
      </c>
      <c r="AA45" s="56">
        <v>100</v>
      </c>
      <c r="AB45" s="56">
        <v>2026</v>
      </c>
      <c r="AC45" s="8"/>
    </row>
    <row r="46" spans="1:29" s="7" customFormat="1" ht="59.25" customHeight="1" x14ac:dyDescent="0.25">
      <c r="A46" s="23"/>
      <c r="B46" s="23"/>
      <c r="C46" s="23"/>
      <c r="D46" s="23"/>
      <c r="E46" s="24"/>
      <c r="F46" s="24"/>
      <c r="G46" s="24"/>
      <c r="H46" s="24"/>
      <c r="I46" s="24"/>
      <c r="J46" s="25"/>
      <c r="K46" s="25"/>
      <c r="L46" s="25"/>
      <c r="M46" s="25"/>
      <c r="N46" s="25"/>
      <c r="O46" s="25"/>
      <c r="P46" s="25"/>
      <c r="Q46" s="25"/>
      <c r="R46" s="25"/>
      <c r="S46" s="50" t="s">
        <v>58</v>
      </c>
      <c r="T46" s="56" t="s">
        <v>116</v>
      </c>
      <c r="U46" s="56">
        <v>1</v>
      </c>
      <c r="V46" s="56">
        <v>1</v>
      </c>
      <c r="W46" s="56">
        <v>1</v>
      </c>
      <c r="X46" s="56">
        <v>1</v>
      </c>
      <c r="Y46" s="56">
        <v>1</v>
      </c>
      <c r="Z46" s="56">
        <v>1</v>
      </c>
      <c r="AA46" s="56">
        <v>1</v>
      </c>
      <c r="AB46" s="56">
        <v>2026</v>
      </c>
      <c r="AC46" s="8"/>
    </row>
    <row r="47" spans="1:29" s="7" customFormat="1" ht="27.75" customHeight="1" x14ac:dyDescent="0.25">
      <c r="A47" s="23"/>
      <c r="B47" s="23"/>
      <c r="C47" s="23"/>
      <c r="D47" s="23"/>
      <c r="E47" s="24"/>
      <c r="F47" s="24"/>
      <c r="G47" s="24"/>
      <c r="H47" s="24"/>
      <c r="I47" s="24"/>
      <c r="J47" s="25"/>
      <c r="K47" s="25"/>
      <c r="L47" s="25"/>
      <c r="M47" s="25"/>
      <c r="N47" s="25"/>
      <c r="O47" s="25"/>
      <c r="P47" s="25"/>
      <c r="Q47" s="25"/>
      <c r="R47" s="25"/>
      <c r="S47" s="50" t="s">
        <v>59</v>
      </c>
      <c r="T47" s="56" t="s">
        <v>18</v>
      </c>
      <c r="U47" s="56">
        <v>6</v>
      </c>
      <c r="V47" s="56">
        <v>6</v>
      </c>
      <c r="W47" s="56">
        <v>6</v>
      </c>
      <c r="X47" s="56">
        <v>6</v>
      </c>
      <c r="Y47" s="56">
        <v>6</v>
      </c>
      <c r="Z47" s="60">
        <v>6</v>
      </c>
      <c r="AA47" s="60">
        <f>SUM(U47:Z47)</f>
        <v>36</v>
      </c>
      <c r="AB47" s="56">
        <v>2026</v>
      </c>
      <c r="AC47" s="8"/>
    </row>
    <row r="48" spans="1:29" s="7" customFormat="1" ht="58.5" customHeight="1" x14ac:dyDescent="0.25">
      <c r="A48" s="23"/>
      <c r="B48" s="85">
        <v>0</v>
      </c>
      <c r="C48" s="85">
        <v>1</v>
      </c>
      <c r="D48" s="85">
        <v>9</v>
      </c>
      <c r="E48" s="86">
        <v>0</v>
      </c>
      <c r="F48" s="86">
        <v>3</v>
      </c>
      <c r="G48" s="86">
        <v>1</v>
      </c>
      <c r="H48" s="86">
        <v>4</v>
      </c>
      <c r="I48" s="86">
        <v>0</v>
      </c>
      <c r="J48" s="85">
        <v>9</v>
      </c>
      <c r="K48" s="85">
        <v>1</v>
      </c>
      <c r="L48" s="85">
        <v>0</v>
      </c>
      <c r="M48" s="85">
        <v>1</v>
      </c>
      <c r="N48" s="85">
        <v>9</v>
      </c>
      <c r="O48" s="85">
        <v>9</v>
      </c>
      <c r="P48" s="85">
        <v>9</v>
      </c>
      <c r="Q48" s="85">
        <v>9</v>
      </c>
      <c r="R48" s="85">
        <v>9</v>
      </c>
      <c r="S48" s="121" t="s">
        <v>86</v>
      </c>
      <c r="T48" s="122" t="s">
        <v>2</v>
      </c>
      <c r="U48" s="89">
        <v>600</v>
      </c>
      <c r="V48" s="89">
        <v>800</v>
      </c>
      <c r="W48" s="89">
        <v>800</v>
      </c>
      <c r="X48" s="89">
        <v>800</v>
      </c>
      <c r="Y48" s="89">
        <v>800</v>
      </c>
      <c r="Z48" s="89">
        <v>800</v>
      </c>
      <c r="AA48" s="89">
        <f>SUM(U48:Z48)</f>
        <v>4600</v>
      </c>
      <c r="AB48" s="63">
        <v>2026</v>
      </c>
      <c r="AC48" s="8"/>
    </row>
    <row r="49" spans="1:41" s="7" customFormat="1" ht="30.75" customHeight="1" x14ac:dyDescent="0.25">
      <c r="A49" s="23"/>
      <c r="B49" s="23"/>
      <c r="C49" s="23"/>
      <c r="D49" s="23"/>
      <c r="E49" s="24"/>
      <c r="F49" s="24"/>
      <c r="G49" s="24"/>
      <c r="H49" s="24"/>
      <c r="I49" s="24"/>
      <c r="J49" s="25"/>
      <c r="K49" s="25"/>
      <c r="L49" s="25"/>
      <c r="M49" s="25"/>
      <c r="N49" s="25"/>
      <c r="O49" s="25"/>
      <c r="P49" s="25"/>
      <c r="Q49" s="25"/>
      <c r="R49" s="25"/>
      <c r="S49" s="51" t="s">
        <v>31</v>
      </c>
      <c r="T49" s="56" t="s">
        <v>11</v>
      </c>
      <c r="U49" s="56">
        <v>22</v>
      </c>
      <c r="V49" s="56">
        <v>192</v>
      </c>
      <c r="W49" s="56">
        <v>192</v>
      </c>
      <c r="X49" s="56">
        <v>192</v>
      </c>
      <c r="Y49" s="56">
        <v>192</v>
      </c>
      <c r="Z49" s="56">
        <v>192</v>
      </c>
      <c r="AA49" s="60">
        <f>SUM(U49:Z49)</f>
        <v>982</v>
      </c>
      <c r="AB49" s="56">
        <v>2026</v>
      </c>
      <c r="AC49" s="8"/>
    </row>
    <row r="50" spans="1:41" s="7" customFormat="1" ht="36.6" customHeight="1" x14ac:dyDescent="0.25">
      <c r="A50" s="23"/>
      <c r="B50" s="23"/>
      <c r="C50" s="23"/>
      <c r="D50" s="23"/>
      <c r="E50" s="24"/>
      <c r="F50" s="24"/>
      <c r="G50" s="24"/>
      <c r="H50" s="24"/>
      <c r="I50" s="24"/>
      <c r="J50" s="25"/>
      <c r="K50" s="25"/>
      <c r="L50" s="25"/>
      <c r="M50" s="25"/>
      <c r="N50" s="25"/>
      <c r="O50" s="25"/>
      <c r="P50" s="25"/>
      <c r="Q50" s="25"/>
      <c r="R50" s="25"/>
      <c r="S50" s="50" t="s">
        <v>60</v>
      </c>
      <c r="T50" s="56" t="s">
        <v>116</v>
      </c>
      <c r="U50" s="56">
        <v>1</v>
      </c>
      <c r="V50" s="56">
        <v>1</v>
      </c>
      <c r="W50" s="56">
        <v>1</v>
      </c>
      <c r="X50" s="56">
        <v>1</v>
      </c>
      <c r="Y50" s="56">
        <v>1</v>
      </c>
      <c r="Z50" s="56">
        <v>1</v>
      </c>
      <c r="AA50" s="56">
        <v>1</v>
      </c>
      <c r="AB50" s="56">
        <v>2026</v>
      </c>
      <c r="AC50" s="8"/>
    </row>
    <row r="51" spans="1:41" s="7" customFormat="1" ht="39.75" customHeight="1" x14ac:dyDescent="0.25">
      <c r="A51" s="23"/>
      <c r="B51" s="23"/>
      <c r="C51" s="23"/>
      <c r="D51" s="23"/>
      <c r="E51" s="24"/>
      <c r="F51" s="24"/>
      <c r="G51" s="24"/>
      <c r="H51" s="24"/>
      <c r="I51" s="24"/>
      <c r="J51" s="25"/>
      <c r="K51" s="25"/>
      <c r="L51" s="25"/>
      <c r="M51" s="25"/>
      <c r="N51" s="25"/>
      <c r="O51" s="25"/>
      <c r="P51" s="25"/>
      <c r="Q51" s="25"/>
      <c r="R51" s="25"/>
      <c r="S51" s="50" t="s">
        <v>61</v>
      </c>
      <c r="T51" s="56" t="s">
        <v>18</v>
      </c>
      <c r="U51" s="56">
        <v>4</v>
      </c>
      <c r="V51" s="56">
        <v>4</v>
      </c>
      <c r="W51" s="56">
        <v>4</v>
      </c>
      <c r="X51" s="56">
        <v>4</v>
      </c>
      <c r="Y51" s="56">
        <v>4</v>
      </c>
      <c r="Z51" s="56">
        <v>4</v>
      </c>
      <c r="AA51" s="56">
        <f>SUM(U51:Z51)</f>
        <v>24</v>
      </c>
      <c r="AB51" s="56">
        <v>2026</v>
      </c>
      <c r="AC51" s="8"/>
    </row>
    <row r="52" spans="1:41" s="7" customFormat="1" ht="114.95" customHeight="1" x14ac:dyDescent="0.25">
      <c r="A52" s="23"/>
      <c r="B52" s="23"/>
      <c r="C52" s="23"/>
      <c r="D52" s="23"/>
      <c r="E52" s="24"/>
      <c r="F52" s="24"/>
      <c r="G52" s="24"/>
      <c r="H52" s="24"/>
      <c r="I52" s="24"/>
      <c r="J52" s="25"/>
      <c r="K52" s="25"/>
      <c r="L52" s="25"/>
      <c r="M52" s="25"/>
      <c r="N52" s="25"/>
      <c r="O52" s="25"/>
      <c r="P52" s="25"/>
      <c r="Q52" s="25"/>
      <c r="R52" s="25"/>
      <c r="S52" s="50" t="s">
        <v>32</v>
      </c>
      <c r="T52" s="56" t="s">
        <v>116</v>
      </c>
      <c r="U52" s="56">
        <v>1</v>
      </c>
      <c r="V52" s="56">
        <v>1</v>
      </c>
      <c r="W52" s="56">
        <v>1</v>
      </c>
      <c r="X52" s="56">
        <v>1</v>
      </c>
      <c r="Y52" s="56">
        <v>1</v>
      </c>
      <c r="Z52" s="56">
        <v>1</v>
      </c>
      <c r="AA52" s="56">
        <v>1</v>
      </c>
      <c r="AB52" s="56">
        <v>2026</v>
      </c>
      <c r="AC52" s="8"/>
    </row>
    <row r="53" spans="1:41" s="7" customFormat="1" ht="30" customHeight="1" x14ac:dyDescent="0.25">
      <c r="A53" s="23"/>
      <c r="B53" s="23"/>
      <c r="C53" s="23"/>
      <c r="D53" s="23"/>
      <c r="E53" s="24"/>
      <c r="F53" s="24"/>
      <c r="G53" s="24"/>
      <c r="H53" s="24"/>
      <c r="I53" s="24"/>
      <c r="J53" s="25"/>
      <c r="K53" s="25"/>
      <c r="L53" s="25"/>
      <c r="M53" s="25"/>
      <c r="N53" s="25"/>
      <c r="O53" s="25"/>
      <c r="P53" s="25"/>
      <c r="Q53" s="25"/>
      <c r="R53" s="25"/>
      <c r="S53" s="51" t="s">
        <v>33</v>
      </c>
      <c r="T53" s="56" t="s">
        <v>18</v>
      </c>
      <c r="U53" s="66">
        <v>451</v>
      </c>
      <c r="V53" s="56">
        <v>428</v>
      </c>
      <c r="W53" s="56">
        <v>428</v>
      </c>
      <c r="X53" s="56">
        <v>428</v>
      </c>
      <c r="Y53" s="56">
        <v>428</v>
      </c>
      <c r="Z53" s="56">
        <v>428</v>
      </c>
      <c r="AA53" s="56">
        <v>428</v>
      </c>
      <c r="AB53" s="56">
        <v>2026</v>
      </c>
      <c r="AC53" s="8"/>
    </row>
    <row r="54" spans="1:41" s="7" customFormat="1" ht="57.6" customHeight="1" x14ac:dyDescent="0.25">
      <c r="A54" s="23"/>
      <c r="B54" s="23"/>
      <c r="C54" s="23"/>
      <c r="D54" s="23"/>
      <c r="E54" s="24"/>
      <c r="F54" s="24"/>
      <c r="G54" s="24"/>
      <c r="H54" s="24"/>
      <c r="I54" s="24"/>
      <c r="J54" s="25"/>
      <c r="K54" s="25"/>
      <c r="L54" s="25"/>
      <c r="M54" s="25"/>
      <c r="N54" s="25"/>
      <c r="O54" s="25"/>
      <c r="P54" s="25"/>
      <c r="Q54" s="25"/>
      <c r="R54" s="25"/>
      <c r="S54" s="50" t="s">
        <v>34</v>
      </c>
      <c r="T54" s="56" t="s">
        <v>115</v>
      </c>
      <c r="U54" s="56">
        <v>1</v>
      </c>
      <c r="V54" s="56">
        <v>1</v>
      </c>
      <c r="W54" s="56">
        <v>1</v>
      </c>
      <c r="X54" s="56">
        <v>1</v>
      </c>
      <c r="Y54" s="56">
        <v>1</v>
      </c>
      <c r="Z54" s="56">
        <v>1</v>
      </c>
      <c r="AA54" s="56">
        <v>1</v>
      </c>
      <c r="AB54" s="56">
        <v>2026</v>
      </c>
      <c r="AC54" s="8"/>
    </row>
    <row r="55" spans="1:41" s="7" customFormat="1" ht="60" customHeight="1" x14ac:dyDescent="0.3">
      <c r="A55" s="23"/>
      <c r="B55" s="23"/>
      <c r="C55" s="23"/>
      <c r="D55" s="23"/>
      <c r="E55" s="24"/>
      <c r="F55" s="24"/>
      <c r="G55" s="24"/>
      <c r="H55" s="24"/>
      <c r="I55" s="24"/>
      <c r="J55" s="25"/>
      <c r="K55" s="25"/>
      <c r="L55" s="25"/>
      <c r="M55" s="25"/>
      <c r="N55" s="25"/>
      <c r="O55" s="25"/>
      <c r="P55" s="25"/>
      <c r="Q55" s="25"/>
      <c r="R55" s="25"/>
      <c r="S55" s="127" t="s">
        <v>122</v>
      </c>
      <c r="T55" s="56" t="s">
        <v>18</v>
      </c>
      <c r="U55" s="56">
        <v>2</v>
      </c>
      <c r="V55" s="56">
        <v>2</v>
      </c>
      <c r="W55" s="56">
        <v>2</v>
      </c>
      <c r="X55" s="56">
        <v>2</v>
      </c>
      <c r="Y55" s="56">
        <v>2</v>
      </c>
      <c r="Z55" s="56">
        <v>2</v>
      </c>
      <c r="AA55" s="56">
        <v>12</v>
      </c>
      <c r="AB55" s="56">
        <v>2026</v>
      </c>
      <c r="AC55" s="8"/>
    </row>
    <row r="56" spans="1:41" s="7" customFormat="1" ht="39.950000000000003" customHeight="1" x14ac:dyDescent="0.25">
      <c r="A56" s="23"/>
      <c r="B56" s="38"/>
      <c r="C56" s="38"/>
      <c r="D56" s="38"/>
      <c r="E56" s="39"/>
      <c r="F56" s="39"/>
      <c r="G56" s="39"/>
      <c r="H56" s="39"/>
      <c r="I56" s="39"/>
      <c r="J56" s="40"/>
      <c r="K56" s="40"/>
      <c r="L56" s="40"/>
      <c r="M56" s="40"/>
      <c r="N56" s="40"/>
      <c r="O56" s="40"/>
      <c r="P56" s="40"/>
      <c r="Q56" s="40"/>
      <c r="R56" s="40"/>
      <c r="S56" s="52" t="s">
        <v>125</v>
      </c>
      <c r="T56" s="57" t="s">
        <v>2</v>
      </c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  <c r="AA56" s="124">
        <v>0</v>
      </c>
      <c r="AB56" s="57">
        <v>2026</v>
      </c>
      <c r="AC56" s="8"/>
    </row>
    <row r="57" spans="1:41" s="7" customFormat="1" ht="43.5" customHeight="1" x14ac:dyDescent="0.25">
      <c r="A57" s="23"/>
      <c r="B57" s="23"/>
      <c r="C57" s="23"/>
      <c r="D57" s="23"/>
      <c r="E57" s="24"/>
      <c r="F57" s="24"/>
      <c r="G57" s="24"/>
      <c r="H57" s="24"/>
      <c r="I57" s="24"/>
      <c r="J57" s="25"/>
      <c r="K57" s="25"/>
      <c r="L57" s="25"/>
      <c r="M57" s="25"/>
      <c r="N57" s="25"/>
      <c r="O57" s="25"/>
      <c r="P57" s="25"/>
      <c r="Q57" s="25"/>
      <c r="R57" s="25"/>
      <c r="S57" s="49" t="s">
        <v>99</v>
      </c>
      <c r="T57" s="56" t="s">
        <v>18</v>
      </c>
      <c r="U57" s="70">
        <v>687</v>
      </c>
      <c r="V57" s="70">
        <v>687</v>
      </c>
      <c r="W57" s="70">
        <v>687</v>
      </c>
      <c r="X57" s="70">
        <v>687</v>
      </c>
      <c r="Y57" s="70">
        <v>687</v>
      </c>
      <c r="Z57" s="70">
        <v>687</v>
      </c>
      <c r="AA57" s="80">
        <f>SUM(U57:Z57)</f>
        <v>4122</v>
      </c>
      <c r="AB57" s="56">
        <v>2026</v>
      </c>
      <c r="AC57" s="8"/>
    </row>
    <row r="58" spans="1:41" s="7" customFormat="1" ht="41.25" customHeight="1" x14ac:dyDescent="0.25">
      <c r="A58" s="23"/>
      <c r="B58" s="23"/>
      <c r="C58" s="23"/>
      <c r="D58" s="23"/>
      <c r="E58" s="24"/>
      <c r="F58" s="24"/>
      <c r="G58" s="24"/>
      <c r="H58" s="24"/>
      <c r="I58" s="24"/>
      <c r="J58" s="25"/>
      <c r="K58" s="25"/>
      <c r="L58" s="25"/>
      <c r="M58" s="25"/>
      <c r="N58" s="25"/>
      <c r="O58" s="25"/>
      <c r="P58" s="25"/>
      <c r="Q58" s="25"/>
      <c r="R58" s="25"/>
      <c r="S58" s="49" t="s">
        <v>102</v>
      </c>
      <c r="T58" s="56" t="s">
        <v>18</v>
      </c>
      <c r="U58" s="64">
        <v>4</v>
      </c>
      <c r="V58" s="64">
        <v>4</v>
      </c>
      <c r="W58" s="64">
        <v>4</v>
      </c>
      <c r="X58" s="64">
        <v>4</v>
      </c>
      <c r="Y58" s="64">
        <v>4</v>
      </c>
      <c r="Z58" s="64">
        <v>4</v>
      </c>
      <c r="AA58" s="64">
        <v>24</v>
      </c>
      <c r="AB58" s="56">
        <v>2026</v>
      </c>
      <c r="AC58" s="8"/>
    </row>
    <row r="59" spans="1:41" s="7" customFormat="1" ht="40.5" customHeight="1" x14ac:dyDescent="0.25">
      <c r="A59" s="23"/>
      <c r="B59" s="23"/>
      <c r="C59" s="23"/>
      <c r="D59" s="23"/>
      <c r="E59" s="24"/>
      <c r="F59" s="24"/>
      <c r="G59" s="24"/>
      <c r="H59" s="24"/>
      <c r="I59" s="24"/>
      <c r="J59" s="25"/>
      <c r="K59" s="25"/>
      <c r="L59" s="25"/>
      <c r="M59" s="25"/>
      <c r="N59" s="25"/>
      <c r="O59" s="25"/>
      <c r="P59" s="25"/>
      <c r="Q59" s="25"/>
      <c r="R59" s="25"/>
      <c r="S59" s="49" t="s">
        <v>126</v>
      </c>
      <c r="T59" s="56" t="s">
        <v>116</v>
      </c>
      <c r="U59" s="56">
        <v>1</v>
      </c>
      <c r="V59" s="56">
        <v>1</v>
      </c>
      <c r="W59" s="56">
        <v>1</v>
      </c>
      <c r="X59" s="56">
        <v>1</v>
      </c>
      <c r="Y59" s="56">
        <v>1</v>
      </c>
      <c r="Z59" s="56">
        <v>1</v>
      </c>
      <c r="AA59" s="56">
        <v>1</v>
      </c>
      <c r="AB59" s="56">
        <v>2026</v>
      </c>
      <c r="AC59" s="8"/>
    </row>
    <row r="60" spans="1:41" s="7" customFormat="1" ht="24" customHeight="1" x14ac:dyDescent="0.25">
      <c r="A60" s="23"/>
      <c r="B60" s="23"/>
      <c r="C60" s="23"/>
      <c r="D60" s="23"/>
      <c r="E60" s="24"/>
      <c r="F60" s="24"/>
      <c r="G60" s="24"/>
      <c r="H60" s="24"/>
      <c r="I60" s="24"/>
      <c r="J60" s="25"/>
      <c r="K60" s="25"/>
      <c r="L60" s="25"/>
      <c r="M60" s="25"/>
      <c r="N60" s="25"/>
      <c r="O60" s="25"/>
      <c r="P60" s="25"/>
      <c r="Q60" s="25"/>
      <c r="R60" s="25"/>
      <c r="S60" s="50" t="s">
        <v>35</v>
      </c>
      <c r="T60" s="56" t="s">
        <v>18</v>
      </c>
      <c r="U60" s="64">
        <v>4</v>
      </c>
      <c r="V60" s="64">
        <v>4</v>
      </c>
      <c r="W60" s="64">
        <v>4</v>
      </c>
      <c r="X60" s="64">
        <v>4</v>
      </c>
      <c r="Y60" s="64">
        <v>4</v>
      </c>
      <c r="Z60" s="64">
        <v>4</v>
      </c>
      <c r="AA60" s="64">
        <v>24</v>
      </c>
      <c r="AB60" s="56">
        <v>2026</v>
      </c>
      <c r="AC60" s="8"/>
    </row>
    <row r="61" spans="1:41" s="7" customFormat="1" ht="59.45" customHeight="1" x14ac:dyDescent="0.25">
      <c r="A61" s="23"/>
      <c r="B61" s="23"/>
      <c r="C61" s="23"/>
      <c r="D61" s="23"/>
      <c r="E61" s="24"/>
      <c r="F61" s="24"/>
      <c r="G61" s="24"/>
      <c r="H61" s="24"/>
      <c r="I61" s="24"/>
      <c r="J61" s="25"/>
      <c r="K61" s="25"/>
      <c r="L61" s="25"/>
      <c r="M61" s="25"/>
      <c r="N61" s="25"/>
      <c r="O61" s="25"/>
      <c r="P61" s="25"/>
      <c r="Q61" s="25"/>
      <c r="R61" s="25"/>
      <c r="S61" s="50" t="s">
        <v>127</v>
      </c>
      <c r="T61" s="56" t="s">
        <v>116</v>
      </c>
      <c r="U61" s="56">
        <v>1</v>
      </c>
      <c r="V61" s="56">
        <v>1</v>
      </c>
      <c r="W61" s="56">
        <v>1</v>
      </c>
      <c r="X61" s="56">
        <v>1</v>
      </c>
      <c r="Y61" s="56">
        <v>1</v>
      </c>
      <c r="Z61" s="56">
        <v>1</v>
      </c>
      <c r="AA61" s="56">
        <v>1</v>
      </c>
      <c r="AB61" s="56">
        <v>2026</v>
      </c>
      <c r="AC61" s="8"/>
    </row>
    <row r="62" spans="1:41" s="7" customFormat="1" ht="42" customHeight="1" x14ac:dyDescent="0.25">
      <c r="A62" s="23"/>
      <c r="B62" s="23"/>
      <c r="C62" s="23"/>
      <c r="D62" s="23"/>
      <c r="E62" s="24"/>
      <c r="F62" s="24"/>
      <c r="G62" s="24"/>
      <c r="H62" s="24"/>
      <c r="I62" s="24"/>
      <c r="J62" s="25"/>
      <c r="K62" s="25"/>
      <c r="L62" s="25"/>
      <c r="M62" s="25"/>
      <c r="N62" s="25"/>
      <c r="O62" s="25"/>
      <c r="P62" s="25"/>
      <c r="Q62" s="25"/>
      <c r="R62" s="25"/>
      <c r="S62" s="50" t="s">
        <v>145</v>
      </c>
      <c r="T62" s="56" t="s">
        <v>18</v>
      </c>
      <c r="U62" s="70">
        <v>295</v>
      </c>
      <c r="V62" s="70">
        <v>295</v>
      </c>
      <c r="W62" s="70">
        <v>295</v>
      </c>
      <c r="X62" s="70">
        <v>295</v>
      </c>
      <c r="Y62" s="70">
        <v>295</v>
      </c>
      <c r="Z62" s="70">
        <v>295</v>
      </c>
      <c r="AA62" s="65">
        <f>SUM(U62:Z62)</f>
        <v>1770</v>
      </c>
      <c r="AB62" s="56">
        <v>2026</v>
      </c>
      <c r="AC62" s="78"/>
    </row>
    <row r="63" spans="1:41" s="7" customFormat="1" ht="42" customHeight="1" x14ac:dyDescent="0.25">
      <c r="A63" s="23"/>
      <c r="B63" s="23"/>
      <c r="C63" s="23"/>
      <c r="D63" s="23"/>
      <c r="E63" s="24"/>
      <c r="F63" s="24"/>
      <c r="G63" s="24"/>
      <c r="H63" s="24"/>
      <c r="I63" s="24"/>
      <c r="J63" s="25"/>
      <c r="K63" s="25"/>
      <c r="L63" s="25"/>
      <c r="M63" s="25"/>
      <c r="N63" s="25"/>
      <c r="O63" s="25"/>
      <c r="P63" s="25"/>
      <c r="Q63" s="25"/>
      <c r="R63" s="25"/>
      <c r="S63" s="50" t="s">
        <v>36</v>
      </c>
      <c r="T63" s="56" t="s">
        <v>18</v>
      </c>
      <c r="U63" s="64">
        <v>220</v>
      </c>
      <c r="V63" s="64">
        <v>220</v>
      </c>
      <c r="W63" s="64">
        <v>220</v>
      </c>
      <c r="X63" s="64">
        <v>220</v>
      </c>
      <c r="Y63" s="64">
        <v>220</v>
      </c>
      <c r="Z63" s="64">
        <v>220</v>
      </c>
      <c r="AA63" s="65">
        <f>SUM(U63:Z63)</f>
        <v>1320</v>
      </c>
      <c r="AB63" s="56">
        <v>2026</v>
      </c>
      <c r="AC63" s="8"/>
      <c r="AO63" s="79"/>
    </row>
    <row r="64" spans="1:41" s="7" customFormat="1" ht="59.45" customHeight="1" x14ac:dyDescent="0.25">
      <c r="A64" s="23"/>
      <c r="B64" s="23"/>
      <c r="C64" s="23"/>
      <c r="D64" s="23"/>
      <c r="E64" s="24"/>
      <c r="F64" s="24"/>
      <c r="G64" s="24"/>
      <c r="H64" s="24"/>
      <c r="I64" s="24"/>
      <c r="J64" s="25"/>
      <c r="K64" s="25"/>
      <c r="L64" s="25"/>
      <c r="M64" s="25"/>
      <c r="N64" s="25"/>
      <c r="O64" s="25"/>
      <c r="P64" s="25"/>
      <c r="Q64" s="25"/>
      <c r="R64" s="25"/>
      <c r="S64" s="50" t="s">
        <v>128</v>
      </c>
      <c r="T64" s="56" t="s">
        <v>116</v>
      </c>
      <c r="U64" s="56">
        <v>1</v>
      </c>
      <c r="V64" s="56">
        <v>1</v>
      </c>
      <c r="W64" s="56">
        <v>1</v>
      </c>
      <c r="X64" s="56">
        <v>1</v>
      </c>
      <c r="Y64" s="56">
        <v>1</v>
      </c>
      <c r="Z64" s="56">
        <v>1</v>
      </c>
      <c r="AA64" s="56">
        <v>1</v>
      </c>
      <c r="AB64" s="63">
        <v>2026</v>
      </c>
      <c r="AC64" s="8"/>
    </row>
    <row r="65" spans="1:29" s="7" customFormat="1" ht="40.5" customHeight="1" x14ac:dyDescent="0.25">
      <c r="A65" s="23"/>
      <c r="B65" s="23"/>
      <c r="C65" s="23"/>
      <c r="D65" s="23"/>
      <c r="E65" s="24"/>
      <c r="F65" s="24"/>
      <c r="G65" s="24"/>
      <c r="H65" s="24"/>
      <c r="I65" s="24"/>
      <c r="J65" s="25"/>
      <c r="K65" s="25"/>
      <c r="L65" s="25"/>
      <c r="M65" s="25"/>
      <c r="N65" s="25"/>
      <c r="O65" s="25"/>
      <c r="P65" s="25"/>
      <c r="Q65" s="25"/>
      <c r="R65" s="25"/>
      <c r="S65" s="50" t="s">
        <v>37</v>
      </c>
      <c r="T65" s="56" t="s">
        <v>18</v>
      </c>
      <c r="U65" s="64">
        <v>52</v>
      </c>
      <c r="V65" s="64">
        <v>52</v>
      </c>
      <c r="W65" s="64">
        <v>52</v>
      </c>
      <c r="X65" s="64">
        <v>52</v>
      </c>
      <c r="Y65" s="64">
        <v>52</v>
      </c>
      <c r="Z65" s="64">
        <v>52</v>
      </c>
      <c r="AA65" s="64">
        <v>52</v>
      </c>
      <c r="AB65" s="56">
        <v>2026</v>
      </c>
      <c r="AC65" s="8"/>
    </row>
    <row r="66" spans="1:29" s="134" customFormat="1" ht="81" customHeight="1" x14ac:dyDescent="0.25">
      <c r="A66" s="130"/>
      <c r="B66" s="130"/>
      <c r="C66" s="130"/>
      <c r="D66" s="130"/>
      <c r="E66" s="131"/>
      <c r="F66" s="131"/>
      <c r="G66" s="131"/>
      <c r="H66" s="131"/>
      <c r="I66" s="131"/>
      <c r="J66" s="132"/>
      <c r="K66" s="132"/>
      <c r="L66" s="132"/>
      <c r="M66" s="132"/>
      <c r="N66" s="132"/>
      <c r="O66" s="132"/>
      <c r="P66" s="132"/>
      <c r="Q66" s="132"/>
      <c r="R66" s="132"/>
      <c r="S66" s="77" t="s">
        <v>129</v>
      </c>
      <c r="T66" s="63" t="s">
        <v>116</v>
      </c>
      <c r="U66" s="63">
        <v>1</v>
      </c>
      <c r="V66" s="63">
        <v>1</v>
      </c>
      <c r="W66" s="63">
        <v>1</v>
      </c>
      <c r="X66" s="63">
        <v>1</v>
      </c>
      <c r="Y66" s="63">
        <v>1</v>
      </c>
      <c r="Z66" s="63">
        <v>1</v>
      </c>
      <c r="AA66" s="63">
        <v>1</v>
      </c>
      <c r="AB66" s="63">
        <v>2026</v>
      </c>
      <c r="AC66" s="133"/>
    </row>
    <row r="67" spans="1:29" s="7" customFormat="1" ht="39.75" customHeight="1" x14ac:dyDescent="0.25">
      <c r="A67" s="23"/>
      <c r="B67" s="23"/>
      <c r="C67" s="23"/>
      <c r="D67" s="23"/>
      <c r="E67" s="24"/>
      <c r="F67" s="24"/>
      <c r="G67" s="24"/>
      <c r="H67" s="24"/>
      <c r="I67" s="24"/>
      <c r="J67" s="25"/>
      <c r="K67" s="25"/>
      <c r="L67" s="25"/>
      <c r="M67" s="25"/>
      <c r="N67" s="25"/>
      <c r="O67" s="25"/>
      <c r="P67" s="25"/>
      <c r="Q67" s="25"/>
      <c r="R67" s="25"/>
      <c r="S67" s="50" t="s">
        <v>38</v>
      </c>
      <c r="T67" s="56" t="s">
        <v>11</v>
      </c>
      <c r="U67" s="70">
        <v>950</v>
      </c>
      <c r="V67" s="64">
        <v>950</v>
      </c>
      <c r="W67" s="64">
        <v>950</v>
      </c>
      <c r="X67" s="64">
        <v>950</v>
      </c>
      <c r="Y67" s="64">
        <v>950</v>
      </c>
      <c r="Z67" s="64">
        <v>950</v>
      </c>
      <c r="AA67" s="65">
        <f>SUM(U67:Z67)</f>
        <v>5700</v>
      </c>
      <c r="AB67" s="56">
        <v>2026</v>
      </c>
      <c r="AC67" s="8"/>
    </row>
    <row r="68" spans="1:29" s="7" customFormat="1" ht="38.25" customHeight="1" x14ac:dyDescent="0.25">
      <c r="A68" s="23"/>
      <c r="B68" s="23"/>
      <c r="C68" s="23"/>
      <c r="D68" s="23"/>
      <c r="E68" s="24"/>
      <c r="F68" s="24"/>
      <c r="G68" s="24"/>
      <c r="H68" s="24"/>
      <c r="I68" s="24"/>
      <c r="J68" s="25"/>
      <c r="K68" s="25"/>
      <c r="L68" s="25"/>
      <c r="M68" s="25"/>
      <c r="N68" s="25"/>
      <c r="O68" s="25"/>
      <c r="P68" s="25"/>
      <c r="Q68" s="25"/>
      <c r="R68" s="25"/>
      <c r="S68" s="50" t="s">
        <v>130</v>
      </c>
      <c r="T68" s="56" t="s">
        <v>116</v>
      </c>
      <c r="U68" s="56">
        <v>1</v>
      </c>
      <c r="V68" s="56">
        <v>1</v>
      </c>
      <c r="W68" s="56">
        <v>1</v>
      </c>
      <c r="X68" s="56">
        <v>1</v>
      </c>
      <c r="Y68" s="56">
        <v>1</v>
      </c>
      <c r="Z68" s="56">
        <v>1</v>
      </c>
      <c r="AA68" s="56">
        <v>1</v>
      </c>
      <c r="AB68" s="56">
        <v>2026</v>
      </c>
      <c r="AC68" s="8"/>
    </row>
    <row r="69" spans="1:29" s="7" customFormat="1" ht="32.25" customHeight="1" x14ac:dyDescent="0.25">
      <c r="A69" s="23"/>
      <c r="B69" s="23"/>
      <c r="C69" s="23"/>
      <c r="D69" s="23"/>
      <c r="E69" s="24"/>
      <c r="F69" s="24"/>
      <c r="G69" s="24"/>
      <c r="H69" s="24"/>
      <c r="I69" s="24"/>
      <c r="J69" s="25"/>
      <c r="K69" s="25"/>
      <c r="L69" s="25"/>
      <c r="M69" s="25"/>
      <c r="N69" s="25"/>
      <c r="O69" s="25"/>
      <c r="P69" s="25"/>
      <c r="Q69" s="25"/>
      <c r="R69" s="25"/>
      <c r="S69" s="51" t="s">
        <v>39</v>
      </c>
      <c r="T69" s="56" t="s">
        <v>18</v>
      </c>
      <c r="U69" s="64">
        <v>120</v>
      </c>
      <c r="V69" s="64">
        <v>120</v>
      </c>
      <c r="W69" s="64">
        <v>120</v>
      </c>
      <c r="X69" s="64">
        <v>120</v>
      </c>
      <c r="Y69" s="64">
        <v>120</v>
      </c>
      <c r="Z69" s="64">
        <v>120</v>
      </c>
      <c r="AA69" s="64">
        <f>SUM(U69:Z69)</f>
        <v>720</v>
      </c>
      <c r="AB69" s="56">
        <v>2026</v>
      </c>
      <c r="AC69" s="8"/>
    </row>
    <row r="70" spans="1:29" s="7" customFormat="1" ht="40.5" customHeight="1" x14ac:dyDescent="0.25">
      <c r="A70" s="23"/>
      <c r="B70" s="38"/>
      <c r="C70" s="38"/>
      <c r="D70" s="38"/>
      <c r="E70" s="39"/>
      <c r="F70" s="39"/>
      <c r="G70" s="39"/>
      <c r="H70" s="39"/>
      <c r="I70" s="39"/>
      <c r="J70" s="40"/>
      <c r="K70" s="40"/>
      <c r="L70" s="40"/>
      <c r="M70" s="40"/>
      <c r="N70" s="40"/>
      <c r="O70" s="40"/>
      <c r="P70" s="40"/>
      <c r="Q70" s="40"/>
      <c r="R70" s="40"/>
      <c r="S70" s="52" t="s">
        <v>131</v>
      </c>
      <c r="T70" s="57" t="s">
        <v>2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57">
        <v>2026</v>
      </c>
      <c r="AC70" s="8"/>
    </row>
    <row r="71" spans="1:29" s="7" customFormat="1" ht="60" customHeight="1" x14ac:dyDescent="0.25">
      <c r="A71" s="23"/>
      <c r="B71" s="23"/>
      <c r="C71" s="23"/>
      <c r="D71" s="23"/>
      <c r="E71" s="24"/>
      <c r="F71" s="24"/>
      <c r="G71" s="24"/>
      <c r="H71" s="24"/>
      <c r="I71" s="24"/>
      <c r="J71" s="25"/>
      <c r="K71" s="25"/>
      <c r="L71" s="25"/>
      <c r="M71" s="25"/>
      <c r="N71" s="25"/>
      <c r="O71" s="25"/>
      <c r="P71" s="25"/>
      <c r="Q71" s="25"/>
      <c r="R71" s="25"/>
      <c r="S71" s="49" t="s">
        <v>40</v>
      </c>
      <c r="T71" s="56" t="s">
        <v>18</v>
      </c>
      <c r="U71" s="64">
        <v>104</v>
      </c>
      <c r="V71" s="64">
        <v>104</v>
      </c>
      <c r="W71" s="64">
        <v>104</v>
      </c>
      <c r="X71" s="64">
        <v>104</v>
      </c>
      <c r="Y71" s="64">
        <v>104</v>
      </c>
      <c r="Z71" s="64">
        <v>104</v>
      </c>
      <c r="AA71" s="64">
        <f>SUM(U71:Z71)</f>
        <v>624</v>
      </c>
      <c r="AB71" s="56">
        <v>2026</v>
      </c>
      <c r="AC71" s="8"/>
    </row>
    <row r="72" spans="1:29" s="7" customFormat="1" ht="41.25" customHeight="1" x14ac:dyDescent="0.25">
      <c r="A72" s="23"/>
      <c r="B72" s="23"/>
      <c r="C72" s="23"/>
      <c r="D72" s="23"/>
      <c r="E72" s="24"/>
      <c r="F72" s="24"/>
      <c r="G72" s="24"/>
      <c r="H72" s="24"/>
      <c r="I72" s="24"/>
      <c r="J72" s="25"/>
      <c r="K72" s="25"/>
      <c r="L72" s="25"/>
      <c r="M72" s="25"/>
      <c r="N72" s="25"/>
      <c r="O72" s="25"/>
      <c r="P72" s="25"/>
      <c r="Q72" s="25"/>
      <c r="R72" s="25"/>
      <c r="S72" s="49" t="s">
        <v>100</v>
      </c>
      <c r="T72" s="56" t="s">
        <v>18</v>
      </c>
      <c r="U72" s="80">
        <v>2665</v>
      </c>
      <c r="V72" s="80">
        <v>2665</v>
      </c>
      <c r="W72" s="80">
        <v>2665</v>
      </c>
      <c r="X72" s="80">
        <v>2665</v>
      </c>
      <c r="Y72" s="80">
        <v>2665</v>
      </c>
      <c r="Z72" s="80">
        <v>2665</v>
      </c>
      <c r="AA72" s="65">
        <f>SUM(U72:Z72)</f>
        <v>15990</v>
      </c>
      <c r="AB72" s="56">
        <v>2026</v>
      </c>
      <c r="AC72" s="8"/>
    </row>
    <row r="73" spans="1:29" s="7" customFormat="1" ht="38.25" customHeight="1" x14ac:dyDescent="0.25">
      <c r="A73" s="23"/>
      <c r="B73" s="23"/>
      <c r="C73" s="23"/>
      <c r="D73" s="23"/>
      <c r="E73" s="24"/>
      <c r="F73" s="24"/>
      <c r="G73" s="24"/>
      <c r="H73" s="24"/>
      <c r="I73" s="24"/>
      <c r="J73" s="25"/>
      <c r="K73" s="25"/>
      <c r="L73" s="25"/>
      <c r="M73" s="25"/>
      <c r="N73" s="25"/>
      <c r="O73" s="25"/>
      <c r="P73" s="25"/>
      <c r="Q73" s="25"/>
      <c r="R73" s="25"/>
      <c r="S73" s="51" t="s">
        <v>41</v>
      </c>
      <c r="T73" s="56" t="s">
        <v>11</v>
      </c>
      <c r="U73" s="65">
        <v>81850</v>
      </c>
      <c r="V73" s="65">
        <v>81850</v>
      </c>
      <c r="W73" s="65">
        <v>81850</v>
      </c>
      <c r="X73" s="65">
        <v>81850</v>
      </c>
      <c r="Y73" s="65">
        <v>81850</v>
      </c>
      <c r="Z73" s="65">
        <v>81850</v>
      </c>
      <c r="AA73" s="65">
        <f>SUM(U73:Z73)</f>
        <v>491100</v>
      </c>
      <c r="AB73" s="63">
        <v>2026</v>
      </c>
      <c r="AC73" s="8"/>
    </row>
    <row r="74" spans="1:29" s="7" customFormat="1" ht="57" customHeight="1" x14ac:dyDescent="0.25">
      <c r="A74" s="23"/>
      <c r="B74" s="23"/>
      <c r="C74" s="23"/>
      <c r="D74" s="23"/>
      <c r="E74" s="24"/>
      <c r="F74" s="24"/>
      <c r="G74" s="24"/>
      <c r="H74" s="24"/>
      <c r="I74" s="24"/>
      <c r="J74" s="25"/>
      <c r="K74" s="25"/>
      <c r="L74" s="25"/>
      <c r="M74" s="25"/>
      <c r="N74" s="25"/>
      <c r="O74" s="25"/>
      <c r="P74" s="25"/>
      <c r="Q74" s="25"/>
      <c r="R74" s="25"/>
      <c r="S74" s="49" t="s">
        <v>132</v>
      </c>
      <c r="T74" s="56" t="s">
        <v>116</v>
      </c>
      <c r="U74" s="56">
        <v>1</v>
      </c>
      <c r="V74" s="56">
        <v>1</v>
      </c>
      <c r="W74" s="56">
        <v>1</v>
      </c>
      <c r="X74" s="56">
        <v>1</v>
      </c>
      <c r="Y74" s="56">
        <v>1</v>
      </c>
      <c r="Z74" s="56">
        <v>1</v>
      </c>
      <c r="AA74" s="56">
        <v>1</v>
      </c>
      <c r="AB74" s="56">
        <v>2026</v>
      </c>
      <c r="AC74" s="8"/>
    </row>
    <row r="75" spans="1:29" s="7" customFormat="1" ht="26.25" customHeight="1" x14ac:dyDescent="0.25">
      <c r="A75" s="23"/>
      <c r="B75" s="23"/>
      <c r="C75" s="23"/>
      <c r="D75" s="23"/>
      <c r="E75" s="24"/>
      <c r="F75" s="24"/>
      <c r="G75" s="24"/>
      <c r="H75" s="24"/>
      <c r="I75" s="24"/>
      <c r="J75" s="25"/>
      <c r="K75" s="25"/>
      <c r="L75" s="25"/>
      <c r="M75" s="25"/>
      <c r="N75" s="25"/>
      <c r="O75" s="25"/>
      <c r="P75" s="25"/>
      <c r="Q75" s="25"/>
      <c r="R75" s="25"/>
      <c r="S75" s="51" t="s">
        <v>42</v>
      </c>
      <c r="T75" s="56" t="s">
        <v>18</v>
      </c>
      <c r="U75" s="64">
        <v>104</v>
      </c>
      <c r="V75" s="64">
        <v>104</v>
      </c>
      <c r="W75" s="64">
        <v>104</v>
      </c>
      <c r="X75" s="64">
        <v>104</v>
      </c>
      <c r="Y75" s="64">
        <v>104</v>
      </c>
      <c r="Z75" s="64">
        <v>104</v>
      </c>
      <c r="AA75" s="64">
        <f>SUM(U75:Z75)</f>
        <v>624</v>
      </c>
      <c r="AB75" s="56">
        <v>2026</v>
      </c>
      <c r="AC75" s="8"/>
    </row>
    <row r="76" spans="1:29" s="7" customFormat="1" ht="94.5" customHeight="1" x14ac:dyDescent="0.25">
      <c r="A76" s="23"/>
      <c r="B76" s="23"/>
      <c r="C76" s="23"/>
      <c r="D76" s="23"/>
      <c r="E76" s="24"/>
      <c r="F76" s="24"/>
      <c r="G76" s="24"/>
      <c r="H76" s="24"/>
      <c r="I76" s="24"/>
      <c r="J76" s="25"/>
      <c r="K76" s="25"/>
      <c r="L76" s="25"/>
      <c r="M76" s="25"/>
      <c r="N76" s="25"/>
      <c r="O76" s="25"/>
      <c r="P76" s="25"/>
      <c r="Q76" s="25"/>
      <c r="R76" s="25"/>
      <c r="S76" s="50" t="s">
        <v>133</v>
      </c>
      <c r="T76" s="56" t="s">
        <v>116</v>
      </c>
      <c r="U76" s="56">
        <v>1</v>
      </c>
      <c r="V76" s="56">
        <v>1</v>
      </c>
      <c r="W76" s="56">
        <v>1</v>
      </c>
      <c r="X76" s="56">
        <v>1</v>
      </c>
      <c r="Y76" s="56">
        <v>1</v>
      </c>
      <c r="Z76" s="56">
        <v>1</v>
      </c>
      <c r="AA76" s="56">
        <v>1</v>
      </c>
      <c r="AB76" s="56">
        <v>2026</v>
      </c>
      <c r="AC76" s="8"/>
    </row>
    <row r="77" spans="1:29" s="7" customFormat="1" ht="26.25" customHeight="1" x14ac:dyDescent="0.25">
      <c r="A77" s="23"/>
      <c r="B77" s="23"/>
      <c r="C77" s="23"/>
      <c r="D77" s="23"/>
      <c r="E77" s="24"/>
      <c r="F77" s="24"/>
      <c r="G77" s="24"/>
      <c r="H77" s="24"/>
      <c r="I77" s="24"/>
      <c r="J77" s="25"/>
      <c r="K77" s="25"/>
      <c r="L77" s="25"/>
      <c r="M77" s="25"/>
      <c r="N77" s="25"/>
      <c r="O77" s="25"/>
      <c r="P77" s="25"/>
      <c r="Q77" s="25"/>
      <c r="R77" s="25"/>
      <c r="S77" s="51" t="s">
        <v>43</v>
      </c>
      <c r="T77" s="56" t="s">
        <v>18</v>
      </c>
      <c r="U77" s="64">
        <v>299</v>
      </c>
      <c r="V77" s="64">
        <v>299</v>
      </c>
      <c r="W77" s="64">
        <v>299</v>
      </c>
      <c r="X77" s="64">
        <v>299</v>
      </c>
      <c r="Y77" s="64">
        <v>299</v>
      </c>
      <c r="Z77" s="64">
        <v>299</v>
      </c>
      <c r="AA77" s="65">
        <f>SUM(U77:Z77)</f>
        <v>1794</v>
      </c>
      <c r="AB77" s="56">
        <v>2026</v>
      </c>
      <c r="AC77" s="8"/>
    </row>
    <row r="78" spans="1:29" s="7" customFormat="1" ht="29.25" customHeight="1" x14ac:dyDescent="0.25">
      <c r="A78" s="23"/>
      <c r="B78" s="23"/>
      <c r="C78" s="23"/>
      <c r="D78" s="23"/>
      <c r="E78" s="24"/>
      <c r="F78" s="24"/>
      <c r="G78" s="24"/>
      <c r="H78" s="24"/>
      <c r="I78" s="24"/>
      <c r="J78" s="25"/>
      <c r="K78" s="25"/>
      <c r="L78" s="25"/>
      <c r="M78" s="25"/>
      <c r="N78" s="25"/>
      <c r="O78" s="25"/>
      <c r="P78" s="25"/>
      <c r="Q78" s="25"/>
      <c r="R78" s="25"/>
      <c r="S78" s="51" t="s">
        <v>91</v>
      </c>
      <c r="T78" s="56" t="s">
        <v>11</v>
      </c>
      <c r="U78" s="65">
        <v>22850</v>
      </c>
      <c r="V78" s="65">
        <v>22850</v>
      </c>
      <c r="W78" s="65">
        <v>22850</v>
      </c>
      <c r="X78" s="65">
        <v>22850</v>
      </c>
      <c r="Y78" s="65">
        <v>22850</v>
      </c>
      <c r="Z78" s="65">
        <v>22850</v>
      </c>
      <c r="AA78" s="65">
        <f>SUM(U78:Z78)</f>
        <v>137100</v>
      </c>
      <c r="AB78" s="56">
        <v>2026</v>
      </c>
      <c r="AC78" s="8"/>
    </row>
    <row r="79" spans="1:29" s="7" customFormat="1" ht="57" customHeight="1" x14ac:dyDescent="0.25">
      <c r="A79" s="23"/>
      <c r="B79" s="23"/>
      <c r="C79" s="23"/>
      <c r="D79" s="23"/>
      <c r="E79" s="24"/>
      <c r="F79" s="24"/>
      <c r="G79" s="24"/>
      <c r="H79" s="24"/>
      <c r="I79" s="24"/>
      <c r="J79" s="25"/>
      <c r="K79" s="25"/>
      <c r="L79" s="25"/>
      <c r="M79" s="25"/>
      <c r="N79" s="25"/>
      <c r="O79" s="25"/>
      <c r="P79" s="25"/>
      <c r="Q79" s="25"/>
      <c r="R79" s="25"/>
      <c r="S79" s="50" t="s">
        <v>134</v>
      </c>
      <c r="T79" s="56" t="s">
        <v>116</v>
      </c>
      <c r="U79" s="56">
        <v>1</v>
      </c>
      <c r="V79" s="56">
        <v>1</v>
      </c>
      <c r="W79" s="56">
        <v>1</v>
      </c>
      <c r="X79" s="56">
        <v>1</v>
      </c>
      <c r="Y79" s="56">
        <v>1</v>
      </c>
      <c r="Z79" s="56">
        <v>1</v>
      </c>
      <c r="AA79" s="56">
        <v>1</v>
      </c>
      <c r="AB79" s="56">
        <v>2026</v>
      </c>
      <c r="AC79" s="8"/>
    </row>
    <row r="80" spans="1:29" s="7" customFormat="1" ht="38.25" customHeight="1" x14ac:dyDescent="0.25">
      <c r="A80" s="23"/>
      <c r="B80" s="23"/>
      <c r="C80" s="23"/>
      <c r="D80" s="23"/>
      <c r="E80" s="24"/>
      <c r="F80" s="24"/>
      <c r="G80" s="24"/>
      <c r="H80" s="24"/>
      <c r="I80" s="24"/>
      <c r="J80" s="25"/>
      <c r="K80" s="25"/>
      <c r="L80" s="25"/>
      <c r="M80" s="25"/>
      <c r="N80" s="25"/>
      <c r="O80" s="25"/>
      <c r="P80" s="25"/>
      <c r="Q80" s="25"/>
      <c r="R80" s="25"/>
      <c r="S80" s="50" t="s">
        <v>62</v>
      </c>
      <c r="T80" s="56" t="s">
        <v>18</v>
      </c>
      <c r="U80" s="60">
        <v>20</v>
      </c>
      <c r="V80" s="60">
        <v>20</v>
      </c>
      <c r="W80" s="60">
        <v>20</v>
      </c>
      <c r="X80" s="60">
        <v>20</v>
      </c>
      <c r="Y80" s="60">
        <v>20</v>
      </c>
      <c r="Z80" s="60">
        <v>20</v>
      </c>
      <c r="AA80" s="60">
        <f>SUM(U80:Z80)</f>
        <v>120</v>
      </c>
      <c r="AB80" s="56">
        <v>2026</v>
      </c>
      <c r="AC80" s="8"/>
    </row>
    <row r="81" spans="1:29" s="7" customFormat="1" ht="39" customHeight="1" x14ac:dyDescent="0.25">
      <c r="A81" s="23"/>
      <c r="B81" s="23"/>
      <c r="C81" s="23"/>
      <c r="D81" s="23"/>
      <c r="E81" s="24"/>
      <c r="F81" s="24"/>
      <c r="G81" s="24"/>
      <c r="H81" s="24"/>
      <c r="I81" s="24"/>
      <c r="J81" s="25"/>
      <c r="K81" s="25"/>
      <c r="L81" s="25"/>
      <c r="M81" s="25"/>
      <c r="N81" s="25"/>
      <c r="O81" s="25"/>
      <c r="P81" s="25"/>
      <c r="Q81" s="25"/>
      <c r="R81" s="25"/>
      <c r="S81" s="50" t="s">
        <v>57</v>
      </c>
      <c r="T81" s="56" t="s">
        <v>11</v>
      </c>
      <c r="U81" s="60">
        <v>7800</v>
      </c>
      <c r="V81" s="60">
        <v>7800</v>
      </c>
      <c r="W81" s="60">
        <v>7800</v>
      </c>
      <c r="X81" s="60">
        <v>7800</v>
      </c>
      <c r="Y81" s="60">
        <v>7800</v>
      </c>
      <c r="Z81" s="60">
        <v>7800</v>
      </c>
      <c r="AA81" s="60">
        <f>SUM(U81:Z81)</f>
        <v>46800</v>
      </c>
      <c r="AB81" s="56">
        <v>2026</v>
      </c>
      <c r="AC81" s="8"/>
    </row>
    <row r="82" spans="1:29" s="7" customFormat="1" ht="39.75" customHeight="1" x14ac:dyDescent="0.25">
      <c r="A82" s="23"/>
      <c r="B82" s="23"/>
      <c r="C82" s="23"/>
      <c r="D82" s="23"/>
      <c r="E82" s="24"/>
      <c r="F82" s="24"/>
      <c r="G82" s="24"/>
      <c r="H82" s="24"/>
      <c r="I82" s="24"/>
      <c r="J82" s="25"/>
      <c r="K82" s="25"/>
      <c r="L82" s="25"/>
      <c r="M82" s="25"/>
      <c r="N82" s="25"/>
      <c r="O82" s="25"/>
      <c r="P82" s="25"/>
      <c r="Q82" s="25"/>
      <c r="R82" s="25"/>
      <c r="S82" s="50" t="s">
        <v>64</v>
      </c>
      <c r="T82" s="56" t="s">
        <v>18</v>
      </c>
      <c r="U82" s="60">
        <v>1248</v>
      </c>
      <c r="V82" s="60">
        <v>1248</v>
      </c>
      <c r="W82" s="60">
        <v>1248</v>
      </c>
      <c r="X82" s="60">
        <v>1248</v>
      </c>
      <c r="Y82" s="60">
        <v>1248</v>
      </c>
      <c r="Z82" s="60">
        <v>1248</v>
      </c>
      <c r="AA82" s="60">
        <f>SUM(U82:Z82)</f>
        <v>7488</v>
      </c>
      <c r="AB82" s="56">
        <v>2026</v>
      </c>
      <c r="AC82" s="8"/>
    </row>
    <row r="83" spans="1:29" s="7" customFormat="1" ht="37.5" customHeight="1" x14ac:dyDescent="0.25">
      <c r="A83" s="23"/>
      <c r="B83" s="23"/>
      <c r="C83" s="23"/>
      <c r="D83" s="23"/>
      <c r="E83" s="24"/>
      <c r="F83" s="24"/>
      <c r="G83" s="24"/>
      <c r="H83" s="24"/>
      <c r="I83" s="24"/>
      <c r="J83" s="25"/>
      <c r="K83" s="25"/>
      <c r="L83" s="25"/>
      <c r="M83" s="25"/>
      <c r="N83" s="25"/>
      <c r="O83" s="25"/>
      <c r="P83" s="25"/>
      <c r="Q83" s="25"/>
      <c r="R83" s="25"/>
      <c r="S83" s="50" t="s">
        <v>56</v>
      </c>
      <c r="T83" s="56" t="s">
        <v>11</v>
      </c>
      <c r="U83" s="60">
        <v>11900</v>
      </c>
      <c r="V83" s="60">
        <v>11900</v>
      </c>
      <c r="W83" s="60">
        <v>11900</v>
      </c>
      <c r="X83" s="60">
        <v>11900</v>
      </c>
      <c r="Y83" s="60">
        <v>11900</v>
      </c>
      <c r="Z83" s="60">
        <v>11900</v>
      </c>
      <c r="AA83" s="60">
        <f>SUM(U83:Z83)</f>
        <v>71400</v>
      </c>
      <c r="AB83" s="56">
        <v>2026</v>
      </c>
      <c r="AC83" s="8"/>
    </row>
    <row r="84" spans="1:29" s="134" customFormat="1" ht="39" customHeight="1" x14ac:dyDescent="0.25">
      <c r="A84" s="130"/>
      <c r="B84" s="130"/>
      <c r="C84" s="130"/>
      <c r="D84" s="130"/>
      <c r="E84" s="131"/>
      <c r="F84" s="131"/>
      <c r="G84" s="131"/>
      <c r="H84" s="131"/>
      <c r="I84" s="131"/>
      <c r="J84" s="132"/>
      <c r="K84" s="132"/>
      <c r="L84" s="132"/>
      <c r="M84" s="132"/>
      <c r="N84" s="132"/>
      <c r="O84" s="132"/>
      <c r="P84" s="132"/>
      <c r="Q84" s="132"/>
      <c r="R84" s="132"/>
      <c r="S84" s="126" t="s">
        <v>135</v>
      </c>
      <c r="T84" s="63" t="s">
        <v>115</v>
      </c>
      <c r="U84" s="63">
        <v>1</v>
      </c>
      <c r="V84" s="63">
        <v>1</v>
      </c>
      <c r="W84" s="63">
        <v>1</v>
      </c>
      <c r="X84" s="63">
        <v>1</v>
      </c>
      <c r="Y84" s="63">
        <v>1</v>
      </c>
      <c r="Z84" s="63">
        <v>1</v>
      </c>
      <c r="AA84" s="63">
        <v>1</v>
      </c>
      <c r="AB84" s="63">
        <v>2026</v>
      </c>
      <c r="AC84" s="133"/>
    </row>
    <row r="85" spans="1:29" s="7" customFormat="1" ht="36" customHeight="1" x14ac:dyDescent="0.25">
      <c r="A85" s="23"/>
      <c r="B85" s="23"/>
      <c r="C85" s="23"/>
      <c r="D85" s="23"/>
      <c r="E85" s="24"/>
      <c r="F85" s="24"/>
      <c r="G85" s="24"/>
      <c r="H85" s="24"/>
      <c r="I85" s="24"/>
      <c r="J85" s="25"/>
      <c r="K85" s="25"/>
      <c r="L85" s="25"/>
      <c r="M85" s="25"/>
      <c r="N85" s="25"/>
      <c r="O85" s="25"/>
      <c r="P85" s="25"/>
      <c r="Q85" s="25"/>
      <c r="R85" s="25"/>
      <c r="S85" s="50" t="s">
        <v>44</v>
      </c>
      <c r="T85" s="56" t="s">
        <v>11</v>
      </c>
      <c r="U85" s="65">
        <v>1650</v>
      </c>
      <c r="V85" s="65">
        <v>1650</v>
      </c>
      <c r="W85" s="65">
        <v>1650</v>
      </c>
      <c r="X85" s="65">
        <v>1650</v>
      </c>
      <c r="Y85" s="65">
        <v>1650</v>
      </c>
      <c r="Z85" s="65">
        <v>1650</v>
      </c>
      <c r="AA85" s="65">
        <f>SUM(U85:Z85)</f>
        <v>9900</v>
      </c>
      <c r="AB85" s="63">
        <v>2026</v>
      </c>
      <c r="AC85" s="8"/>
    </row>
    <row r="86" spans="1:29" s="7" customFormat="1" ht="61.5" customHeight="1" x14ac:dyDescent="0.25">
      <c r="A86" s="23"/>
      <c r="B86" s="23"/>
      <c r="C86" s="23"/>
      <c r="D86" s="23"/>
      <c r="E86" s="24"/>
      <c r="F86" s="24"/>
      <c r="G86" s="24"/>
      <c r="H86" s="24"/>
      <c r="I86" s="24"/>
      <c r="J86" s="25"/>
      <c r="K86" s="25"/>
      <c r="L86" s="25"/>
      <c r="M86" s="25"/>
      <c r="N86" s="25"/>
      <c r="O86" s="25"/>
      <c r="P86" s="25"/>
      <c r="Q86" s="25"/>
      <c r="R86" s="25"/>
      <c r="S86" s="77" t="s">
        <v>148</v>
      </c>
      <c r="T86" s="56" t="s">
        <v>114</v>
      </c>
      <c r="U86" s="56">
        <v>1</v>
      </c>
      <c r="V86" s="56">
        <v>1</v>
      </c>
      <c r="W86" s="56">
        <v>1</v>
      </c>
      <c r="X86" s="56">
        <v>1</v>
      </c>
      <c r="Y86" s="56">
        <v>1</v>
      </c>
      <c r="Z86" s="56">
        <v>1</v>
      </c>
      <c r="AA86" s="56">
        <v>1</v>
      </c>
      <c r="AB86" s="56">
        <v>2026</v>
      </c>
      <c r="AC86" s="8"/>
    </row>
    <row r="87" spans="1:29" s="7" customFormat="1" ht="27" customHeight="1" x14ac:dyDescent="0.25">
      <c r="A87" s="23"/>
      <c r="B87" s="23"/>
      <c r="C87" s="23"/>
      <c r="D87" s="23"/>
      <c r="E87" s="24"/>
      <c r="F87" s="24"/>
      <c r="G87" s="24"/>
      <c r="H87" s="24"/>
      <c r="I87" s="24"/>
      <c r="J87" s="25"/>
      <c r="K87" s="25"/>
      <c r="L87" s="25"/>
      <c r="M87" s="25"/>
      <c r="N87" s="25"/>
      <c r="O87" s="25"/>
      <c r="P87" s="25"/>
      <c r="Q87" s="25"/>
      <c r="R87" s="25"/>
      <c r="S87" s="51" t="s">
        <v>39</v>
      </c>
      <c r="T87" s="56" t="s">
        <v>18</v>
      </c>
      <c r="U87" s="64">
        <v>110</v>
      </c>
      <c r="V87" s="64">
        <v>110</v>
      </c>
      <c r="W87" s="64">
        <v>110</v>
      </c>
      <c r="X87" s="64">
        <v>110</v>
      </c>
      <c r="Y87" s="64">
        <v>110</v>
      </c>
      <c r="Z87" s="64">
        <v>110</v>
      </c>
      <c r="AA87" s="64">
        <v>660</v>
      </c>
      <c r="AB87" s="56">
        <v>2026</v>
      </c>
      <c r="AC87" s="8"/>
    </row>
    <row r="88" spans="1:29" s="7" customFormat="1" ht="21" customHeight="1" x14ac:dyDescent="0.25">
      <c r="A88" s="23"/>
      <c r="B88" s="23"/>
      <c r="C88" s="23"/>
      <c r="D88" s="23"/>
      <c r="E88" s="24"/>
      <c r="F88" s="24"/>
      <c r="G88" s="24"/>
      <c r="H88" s="24"/>
      <c r="I88" s="24"/>
      <c r="J88" s="25"/>
      <c r="K88" s="25"/>
      <c r="L88" s="25"/>
      <c r="M88" s="25"/>
      <c r="N88" s="25"/>
      <c r="O88" s="25"/>
      <c r="P88" s="25"/>
      <c r="Q88" s="25"/>
      <c r="R88" s="25"/>
      <c r="S88" s="51" t="s">
        <v>91</v>
      </c>
      <c r="T88" s="56" t="s">
        <v>11</v>
      </c>
      <c r="U88" s="65">
        <v>8400</v>
      </c>
      <c r="V88" s="65">
        <v>8400</v>
      </c>
      <c r="W88" s="65">
        <v>8400</v>
      </c>
      <c r="X88" s="65">
        <v>8400</v>
      </c>
      <c r="Y88" s="65">
        <v>8400</v>
      </c>
      <c r="Z88" s="65">
        <v>8400</v>
      </c>
      <c r="AA88" s="65">
        <f>SUM(U88:Z88)</f>
        <v>50400</v>
      </c>
      <c r="AB88" s="56">
        <v>2026</v>
      </c>
      <c r="AC88" s="8"/>
    </row>
    <row r="89" spans="1:29" s="7" customFormat="1" ht="77.25" customHeight="1" x14ac:dyDescent="0.25">
      <c r="A89" s="23"/>
      <c r="B89" s="23"/>
      <c r="C89" s="23"/>
      <c r="D89" s="23"/>
      <c r="E89" s="24"/>
      <c r="F89" s="24"/>
      <c r="G89" s="24"/>
      <c r="H89" s="24"/>
      <c r="I89" s="24"/>
      <c r="J89" s="25"/>
      <c r="K89" s="25"/>
      <c r="L89" s="25"/>
      <c r="M89" s="25"/>
      <c r="N89" s="25"/>
      <c r="O89" s="25"/>
      <c r="P89" s="25"/>
      <c r="Q89" s="25"/>
      <c r="R89" s="25"/>
      <c r="S89" s="50" t="s">
        <v>136</v>
      </c>
      <c r="T89" s="56" t="s">
        <v>116</v>
      </c>
      <c r="U89" s="56">
        <v>1</v>
      </c>
      <c r="V89" s="56">
        <v>1</v>
      </c>
      <c r="W89" s="56">
        <v>1</v>
      </c>
      <c r="X89" s="56">
        <v>1</v>
      </c>
      <c r="Y89" s="56">
        <v>1</v>
      </c>
      <c r="Z89" s="56">
        <v>1</v>
      </c>
      <c r="AA89" s="56">
        <v>1</v>
      </c>
      <c r="AB89" s="56">
        <v>2026</v>
      </c>
      <c r="AC89" s="8"/>
    </row>
    <row r="90" spans="1:29" s="7" customFormat="1" ht="24.75" customHeight="1" x14ac:dyDescent="0.25">
      <c r="A90" s="23"/>
      <c r="B90" s="23"/>
      <c r="C90" s="23"/>
      <c r="D90" s="23"/>
      <c r="E90" s="24"/>
      <c r="F90" s="24"/>
      <c r="G90" s="24"/>
      <c r="H90" s="24"/>
      <c r="I90" s="24"/>
      <c r="J90" s="25"/>
      <c r="K90" s="25"/>
      <c r="L90" s="25"/>
      <c r="M90" s="25"/>
      <c r="N90" s="25"/>
      <c r="O90" s="25"/>
      <c r="P90" s="25"/>
      <c r="Q90" s="25"/>
      <c r="R90" s="25"/>
      <c r="S90" s="51" t="s">
        <v>39</v>
      </c>
      <c r="T90" s="56" t="s">
        <v>18</v>
      </c>
      <c r="U90" s="64">
        <v>240</v>
      </c>
      <c r="V90" s="64">
        <v>240</v>
      </c>
      <c r="W90" s="64">
        <v>240</v>
      </c>
      <c r="X90" s="64">
        <v>240</v>
      </c>
      <c r="Y90" s="64">
        <v>240</v>
      </c>
      <c r="Z90" s="64">
        <v>240</v>
      </c>
      <c r="AA90" s="65">
        <f>SUM(U90:Z90)</f>
        <v>1440</v>
      </c>
      <c r="AB90" s="56">
        <v>2026</v>
      </c>
      <c r="AC90" s="8"/>
    </row>
    <row r="91" spans="1:29" s="7" customFormat="1" ht="26.25" customHeight="1" x14ac:dyDescent="0.25">
      <c r="A91" s="23"/>
      <c r="B91" s="23"/>
      <c r="C91" s="23"/>
      <c r="D91" s="23"/>
      <c r="E91" s="24"/>
      <c r="F91" s="24"/>
      <c r="G91" s="24"/>
      <c r="H91" s="24"/>
      <c r="I91" s="24"/>
      <c r="J91" s="25"/>
      <c r="K91" s="25"/>
      <c r="L91" s="25"/>
      <c r="M91" s="25"/>
      <c r="N91" s="25"/>
      <c r="O91" s="25"/>
      <c r="P91" s="25"/>
      <c r="Q91" s="25"/>
      <c r="R91" s="25"/>
      <c r="S91" s="51" t="s">
        <v>91</v>
      </c>
      <c r="T91" s="56" t="s">
        <v>11</v>
      </c>
      <c r="U91" s="65">
        <v>8900</v>
      </c>
      <c r="V91" s="65">
        <v>8900</v>
      </c>
      <c r="W91" s="65">
        <v>8900</v>
      </c>
      <c r="X91" s="65">
        <v>8900</v>
      </c>
      <c r="Y91" s="65">
        <v>8900</v>
      </c>
      <c r="Z91" s="65">
        <v>8900</v>
      </c>
      <c r="AA91" s="65">
        <f>SUM(U91:Z91)</f>
        <v>53400</v>
      </c>
      <c r="AB91" s="56">
        <v>2026</v>
      </c>
      <c r="AC91" s="8"/>
    </row>
    <row r="92" spans="1:29" s="7" customFormat="1" ht="60" customHeight="1" x14ac:dyDescent="0.25">
      <c r="A92" s="23"/>
      <c r="B92" s="23"/>
      <c r="C92" s="23"/>
      <c r="D92" s="23"/>
      <c r="E92" s="24"/>
      <c r="F92" s="24"/>
      <c r="G92" s="24"/>
      <c r="H92" s="24"/>
      <c r="I92" s="24"/>
      <c r="J92" s="25"/>
      <c r="K92" s="25"/>
      <c r="L92" s="25"/>
      <c r="M92" s="25"/>
      <c r="N92" s="25"/>
      <c r="O92" s="25"/>
      <c r="P92" s="25"/>
      <c r="Q92" s="25"/>
      <c r="R92" s="25"/>
      <c r="S92" s="50" t="s">
        <v>137</v>
      </c>
      <c r="T92" s="56" t="s">
        <v>116</v>
      </c>
      <c r="U92" s="56">
        <v>1</v>
      </c>
      <c r="V92" s="56">
        <v>1</v>
      </c>
      <c r="W92" s="56">
        <v>1</v>
      </c>
      <c r="X92" s="56">
        <v>1</v>
      </c>
      <c r="Y92" s="56">
        <v>1</v>
      </c>
      <c r="Z92" s="56">
        <v>1</v>
      </c>
      <c r="AA92" s="56">
        <v>1</v>
      </c>
      <c r="AB92" s="56">
        <v>2026</v>
      </c>
      <c r="AC92" s="8"/>
    </row>
    <row r="93" spans="1:29" s="7" customFormat="1" ht="39.75" customHeight="1" x14ac:dyDescent="0.25">
      <c r="A93" s="23"/>
      <c r="B93" s="23"/>
      <c r="C93" s="23"/>
      <c r="D93" s="23"/>
      <c r="E93" s="24"/>
      <c r="F93" s="24"/>
      <c r="G93" s="24"/>
      <c r="H93" s="24"/>
      <c r="I93" s="24"/>
      <c r="J93" s="25"/>
      <c r="K93" s="25"/>
      <c r="L93" s="25"/>
      <c r="M93" s="25"/>
      <c r="N93" s="25"/>
      <c r="O93" s="25"/>
      <c r="P93" s="25"/>
      <c r="Q93" s="25"/>
      <c r="R93" s="25"/>
      <c r="S93" s="50" t="s">
        <v>45</v>
      </c>
      <c r="T93" s="56" t="s">
        <v>18</v>
      </c>
      <c r="U93" s="64">
        <v>37</v>
      </c>
      <c r="V93" s="64">
        <v>37</v>
      </c>
      <c r="W93" s="64">
        <v>37</v>
      </c>
      <c r="X93" s="64">
        <v>37</v>
      </c>
      <c r="Y93" s="64">
        <v>37</v>
      </c>
      <c r="Z93" s="64">
        <v>37</v>
      </c>
      <c r="AA93" s="64">
        <f>SUM(U93:Z93)</f>
        <v>222</v>
      </c>
      <c r="AB93" s="56">
        <v>2026</v>
      </c>
      <c r="AC93" s="8"/>
    </row>
    <row r="94" spans="1:29" s="134" customFormat="1" ht="75.75" customHeight="1" x14ac:dyDescent="0.25">
      <c r="A94" s="130"/>
      <c r="B94" s="130"/>
      <c r="C94" s="130"/>
      <c r="D94" s="130"/>
      <c r="E94" s="131"/>
      <c r="F94" s="131"/>
      <c r="G94" s="131"/>
      <c r="H94" s="131"/>
      <c r="I94" s="131"/>
      <c r="J94" s="132"/>
      <c r="K94" s="132"/>
      <c r="L94" s="132"/>
      <c r="M94" s="132"/>
      <c r="N94" s="132"/>
      <c r="O94" s="132"/>
      <c r="P94" s="132"/>
      <c r="Q94" s="132"/>
      <c r="R94" s="132"/>
      <c r="S94" s="77" t="s">
        <v>138</v>
      </c>
      <c r="T94" s="63" t="s">
        <v>115</v>
      </c>
      <c r="U94" s="63">
        <v>1</v>
      </c>
      <c r="V94" s="63">
        <v>1</v>
      </c>
      <c r="W94" s="63">
        <v>1</v>
      </c>
      <c r="X94" s="63">
        <v>1</v>
      </c>
      <c r="Y94" s="63">
        <v>1</v>
      </c>
      <c r="Z94" s="63">
        <v>1</v>
      </c>
      <c r="AA94" s="63">
        <v>1</v>
      </c>
      <c r="AB94" s="63">
        <v>2026</v>
      </c>
      <c r="AC94" s="133"/>
    </row>
    <row r="95" spans="1:29" s="134" customFormat="1" ht="29.45" customHeight="1" x14ac:dyDescent="0.25">
      <c r="A95" s="130"/>
      <c r="B95" s="130"/>
      <c r="C95" s="130"/>
      <c r="D95" s="130"/>
      <c r="E95" s="131"/>
      <c r="F95" s="131"/>
      <c r="G95" s="131"/>
      <c r="H95" s="131"/>
      <c r="I95" s="131"/>
      <c r="J95" s="132"/>
      <c r="K95" s="132"/>
      <c r="L95" s="132"/>
      <c r="M95" s="132"/>
      <c r="N95" s="132"/>
      <c r="O95" s="132"/>
      <c r="P95" s="132"/>
      <c r="Q95" s="132"/>
      <c r="R95" s="132"/>
      <c r="S95" s="126" t="s">
        <v>46</v>
      </c>
      <c r="T95" s="63" t="s">
        <v>11</v>
      </c>
      <c r="U95" s="80">
        <v>1950</v>
      </c>
      <c r="V95" s="80">
        <v>1950</v>
      </c>
      <c r="W95" s="80">
        <v>1950</v>
      </c>
      <c r="X95" s="80">
        <v>1950</v>
      </c>
      <c r="Y95" s="80">
        <v>1950</v>
      </c>
      <c r="Z95" s="80">
        <v>1950</v>
      </c>
      <c r="AA95" s="80">
        <f>SUM(U95:Z95)</f>
        <v>11700</v>
      </c>
      <c r="AB95" s="63">
        <v>2026</v>
      </c>
      <c r="AC95" s="133"/>
    </row>
    <row r="96" spans="1:29" s="134" customFormat="1" ht="56.25" customHeight="1" x14ac:dyDescent="0.25">
      <c r="A96" s="130"/>
      <c r="B96" s="130"/>
      <c r="C96" s="130"/>
      <c r="D96" s="130"/>
      <c r="E96" s="131"/>
      <c r="F96" s="131"/>
      <c r="G96" s="131"/>
      <c r="H96" s="131"/>
      <c r="I96" s="131"/>
      <c r="J96" s="132"/>
      <c r="K96" s="132"/>
      <c r="L96" s="132"/>
      <c r="M96" s="132"/>
      <c r="N96" s="132"/>
      <c r="O96" s="132"/>
      <c r="P96" s="132"/>
      <c r="Q96" s="132"/>
      <c r="R96" s="132"/>
      <c r="S96" s="77" t="s">
        <v>139</v>
      </c>
      <c r="T96" s="63" t="s">
        <v>116</v>
      </c>
      <c r="U96" s="63">
        <v>1</v>
      </c>
      <c r="V96" s="63">
        <v>1</v>
      </c>
      <c r="W96" s="63">
        <v>1</v>
      </c>
      <c r="X96" s="63">
        <v>1</v>
      </c>
      <c r="Y96" s="63">
        <v>1</v>
      </c>
      <c r="Z96" s="63">
        <v>1</v>
      </c>
      <c r="AA96" s="63">
        <v>1</v>
      </c>
      <c r="AB96" s="63">
        <v>2026</v>
      </c>
      <c r="AC96" s="133"/>
    </row>
    <row r="97" spans="1:29" s="7" customFormat="1" ht="37.5" customHeight="1" x14ac:dyDescent="0.25">
      <c r="A97" s="23"/>
      <c r="B97" s="23"/>
      <c r="C97" s="23"/>
      <c r="D97" s="23"/>
      <c r="E97" s="24"/>
      <c r="F97" s="24"/>
      <c r="G97" s="24"/>
      <c r="H97" s="24"/>
      <c r="I97" s="24"/>
      <c r="J97" s="25"/>
      <c r="K97" s="25"/>
      <c r="L97" s="25"/>
      <c r="M97" s="25"/>
      <c r="N97" s="25"/>
      <c r="O97" s="25"/>
      <c r="P97" s="25"/>
      <c r="Q97" s="25"/>
      <c r="R97" s="25"/>
      <c r="S97" s="51" t="s">
        <v>47</v>
      </c>
      <c r="T97" s="56" t="s">
        <v>11</v>
      </c>
      <c r="U97" s="64">
        <v>550</v>
      </c>
      <c r="V97" s="64">
        <v>550</v>
      </c>
      <c r="W97" s="64">
        <v>550</v>
      </c>
      <c r="X97" s="64">
        <v>550</v>
      </c>
      <c r="Y97" s="64">
        <v>550</v>
      </c>
      <c r="Z97" s="64">
        <v>550</v>
      </c>
      <c r="AA97" s="65">
        <f>SUM(U97:Z97)</f>
        <v>3300</v>
      </c>
      <c r="AB97" s="56">
        <v>2026</v>
      </c>
      <c r="AC97" s="8"/>
    </row>
    <row r="98" spans="1:29" s="7" customFormat="1" ht="122.25" customHeight="1" x14ac:dyDescent="0.25">
      <c r="A98" s="23"/>
      <c r="B98" s="23"/>
      <c r="C98" s="23"/>
      <c r="D98" s="23"/>
      <c r="E98" s="24"/>
      <c r="F98" s="24"/>
      <c r="G98" s="24"/>
      <c r="H98" s="24"/>
      <c r="I98" s="24"/>
      <c r="J98" s="25"/>
      <c r="K98" s="25"/>
      <c r="L98" s="25"/>
      <c r="M98" s="25"/>
      <c r="N98" s="25"/>
      <c r="O98" s="25"/>
      <c r="P98" s="25"/>
      <c r="Q98" s="25"/>
      <c r="R98" s="25"/>
      <c r="S98" s="50" t="s">
        <v>140</v>
      </c>
      <c r="T98" s="56" t="s">
        <v>116</v>
      </c>
      <c r="U98" s="56">
        <v>1</v>
      </c>
      <c r="V98" s="56">
        <v>1</v>
      </c>
      <c r="W98" s="56">
        <v>1</v>
      </c>
      <c r="X98" s="56">
        <v>1</v>
      </c>
      <c r="Y98" s="56">
        <v>1</v>
      </c>
      <c r="Z98" s="56">
        <v>1</v>
      </c>
      <c r="AA98" s="56">
        <v>1</v>
      </c>
      <c r="AB98" s="56">
        <v>2026</v>
      </c>
      <c r="AC98" s="8"/>
    </row>
    <row r="99" spans="1:29" s="7" customFormat="1" ht="27" customHeight="1" x14ac:dyDescent="0.25">
      <c r="A99" s="23"/>
      <c r="B99" s="23"/>
      <c r="C99" s="23"/>
      <c r="D99" s="23"/>
      <c r="E99" s="24"/>
      <c r="F99" s="24"/>
      <c r="G99" s="24"/>
      <c r="H99" s="24"/>
      <c r="I99" s="24"/>
      <c r="J99" s="25"/>
      <c r="K99" s="25"/>
      <c r="L99" s="25"/>
      <c r="M99" s="25"/>
      <c r="N99" s="25"/>
      <c r="O99" s="25"/>
      <c r="P99" s="25"/>
      <c r="Q99" s="25"/>
      <c r="R99" s="25"/>
      <c r="S99" s="51" t="s">
        <v>48</v>
      </c>
      <c r="T99" s="56" t="s">
        <v>18</v>
      </c>
      <c r="U99" s="64">
        <v>256</v>
      </c>
      <c r="V99" s="64">
        <v>256</v>
      </c>
      <c r="W99" s="64">
        <v>256</v>
      </c>
      <c r="X99" s="64">
        <v>256</v>
      </c>
      <c r="Y99" s="64">
        <v>256</v>
      </c>
      <c r="Z99" s="64">
        <v>256</v>
      </c>
      <c r="AA99" s="65">
        <f>SUM(U99:Z99)</f>
        <v>1536</v>
      </c>
      <c r="AB99" s="56">
        <v>2026</v>
      </c>
      <c r="AC99" s="8"/>
    </row>
    <row r="100" spans="1:29" s="7" customFormat="1" ht="54.6" customHeight="1" x14ac:dyDescent="0.25">
      <c r="A100" s="23"/>
      <c r="B100" s="23"/>
      <c r="C100" s="23"/>
      <c r="D100" s="23"/>
      <c r="E100" s="24"/>
      <c r="F100" s="24"/>
      <c r="G100" s="24"/>
      <c r="H100" s="24"/>
      <c r="I100" s="24"/>
      <c r="J100" s="25"/>
      <c r="K100" s="25"/>
      <c r="L100" s="25"/>
      <c r="M100" s="25"/>
      <c r="N100" s="25"/>
      <c r="O100" s="25"/>
      <c r="P100" s="25"/>
      <c r="Q100" s="25"/>
      <c r="R100" s="25"/>
      <c r="S100" s="50" t="s">
        <v>141</v>
      </c>
      <c r="T100" s="56" t="s">
        <v>116</v>
      </c>
      <c r="U100" s="56">
        <v>1</v>
      </c>
      <c r="V100" s="56">
        <v>1</v>
      </c>
      <c r="W100" s="56">
        <v>1</v>
      </c>
      <c r="X100" s="56">
        <v>1</v>
      </c>
      <c r="Y100" s="56">
        <v>1</v>
      </c>
      <c r="Z100" s="56">
        <v>1</v>
      </c>
      <c r="AA100" s="56">
        <v>1</v>
      </c>
      <c r="AB100" s="56">
        <v>2026</v>
      </c>
      <c r="AC100" s="8"/>
    </row>
    <row r="101" spans="1:29" s="7" customFormat="1" ht="26.25" customHeight="1" x14ac:dyDescent="0.25">
      <c r="A101" s="23"/>
      <c r="B101" s="23"/>
      <c r="C101" s="23"/>
      <c r="D101" s="23"/>
      <c r="E101" s="24"/>
      <c r="F101" s="24"/>
      <c r="G101" s="24"/>
      <c r="H101" s="24"/>
      <c r="I101" s="24"/>
      <c r="J101" s="25"/>
      <c r="K101" s="25"/>
      <c r="L101" s="25"/>
      <c r="M101" s="25"/>
      <c r="N101" s="25"/>
      <c r="O101" s="25"/>
      <c r="P101" s="25"/>
      <c r="Q101" s="25"/>
      <c r="R101" s="25"/>
      <c r="S101" s="51" t="s">
        <v>39</v>
      </c>
      <c r="T101" s="56" t="s">
        <v>18</v>
      </c>
      <c r="U101" s="64">
        <v>150</v>
      </c>
      <c r="V101" s="64">
        <v>150</v>
      </c>
      <c r="W101" s="64">
        <v>150</v>
      </c>
      <c r="X101" s="64">
        <v>150</v>
      </c>
      <c r="Y101" s="64">
        <v>150</v>
      </c>
      <c r="Z101" s="64">
        <v>150</v>
      </c>
      <c r="AA101" s="64">
        <f>SUM(U101:Z101)</f>
        <v>900</v>
      </c>
      <c r="AB101" s="56">
        <v>2026</v>
      </c>
      <c r="AC101" s="8"/>
    </row>
    <row r="102" spans="1:29" s="7" customFormat="1" ht="26.25" customHeight="1" x14ac:dyDescent="0.25">
      <c r="A102" s="23"/>
      <c r="B102" s="23"/>
      <c r="C102" s="23"/>
      <c r="D102" s="23"/>
      <c r="E102" s="24"/>
      <c r="F102" s="24"/>
      <c r="G102" s="24"/>
      <c r="H102" s="24"/>
      <c r="I102" s="24"/>
      <c r="J102" s="25"/>
      <c r="K102" s="25"/>
      <c r="L102" s="25"/>
      <c r="M102" s="25"/>
      <c r="N102" s="25"/>
      <c r="O102" s="25"/>
      <c r="P102" s="25"/>
      <c r="Q102" s="25"/>
      <c r="R102" s="25"/>
      <c r="S102" s="51" t="s">
        <v>91</v>
      </c>
      <c r="T102" s="56" t="s">
        <v>11</v>
      </c>
      <c r="U102" s="65">
        <v>13500</v>
      </c>
      <c r="V102" s="65">
        <v>13500</v>
      </c>
      <c r="W102" s="65">
        <v>13500</v>
      </c>
      <c r="X102" s="65">
        <v>13500</v>
      </c>
      <c r="Y102" s="65">
        <v>13500</v>
      </c>
      <c r="Z102" s="65">
        <v>13500</v>
      </c>
      <c r="AA102" s="65">
        <f>SUM(U102:Z102)</f>
        <v>81000</v>
      </c>
      <c r="AB102" s="56">
        <v>2026</v>
      </c>
      <c r="AC102" s="8"/>
    </row>
    <row r="103" spans="1:29" s="134" customFormat="1" ht="58.5" customHeight="1" x14ac:dyDescent="0.25">
      <c r="A103" s="130"/>
      <c r="B103" s="130"/>
      <c r="C103" s="130"/>
      <c r="D103" s="130"/>
      <c r="E103" s="131"/>
      <c r="F103" s="131"/>
      <c r="G103" s="131"/>
      <c r="H103" s="131"/>
      <c r="I103" s="131"/>
      <c r="J103" s="132"/>
      <c r="K103" s="132"/>
      <c r="L103" s="132"/>
      <c r="M103" s="132"/>
      <c r="N103" s="132"/>
      <c r="O103" s="132"/>
      <c r="P103" s="132"/>
      <c r="Q103" s="132"/>
      <c r="R103" s="132"/>
      <c r="S103" s="77" t="s">
        <v>142</v>
      </c>
      <c r="T103" s="63" t="s">
        <v>116</v>
      </c>
      <c r="U103" s="63">
        <v>1</v>
      </c>
      <c r="V103" s="63">
        <v>1</v>
      </c>
      <c r="W103" s="63">
        <v>1</v>
      </c>
      <c r="X103" s="63">
        <v>1</v>
      </c>
      <c r="Y103" s="63">
        <v>1</v>
      </c>
      <c r="Z103" s="63">
        <v>1</v>
      </c>
      <c r="AA103" s="63">
        <v>1</v>
      </c>
      <c r="AB103" s="63">
        <v>2026</v>
      </c>
      <c r="AC103" s="133"/>
    </row>
    <row r="104" spans="1:29" s="7" customFormat="1" ht="27" customHeight="1" x14ac:dyDescent="0.25">
      <c r="A104" s="23"/>
      <c r="B104" s="23"/>
      <c r="C104" s="23"/>
      <c r="D104" s="23"/>
      <c r="E104" s="24"/>
      <c r="F104" s="24"/>
      <c r="G104" s="24"/>
      <c r="H104" s="24"/>
      <c r="I104" s="24"/>
      <c r="J104" s="25"/>
      <c r="K104" s="25"/>
      <c r="L104" s="25"/>
      <c r="M104" s="25"/>
      <c r="N104" s="25"/>
      <c r="O104" s="25"/>
      <c r="P104" s="25"/>
      <c r="Q104" s="25"/>
      <c r="R104" s="25"/>
      <c r="S104" s="51" t="s">
        <v>49</v>
      </c>
      <c r="T104" s="56" t="s">
        <v>11</v>
      </c>
      <c r="U104" s="65">
        <v>1500</v>
      </c>
      <c r="V104" s="65">
        <v>1500</v>
      </c>
      <c r="W104" s="65">
        <v>1500</v>
      </c>
      <c r="X104" s="65">
        <v>1500</v>
      </c>
      <c r="Y104" s="65">
        <v>1500</v>
      </c>
      <c r="Z104" s="65">
        <v>1500</v>
      </c>
      <c r="AA104" s="65">
        <v>9000</v>
      </c>
      <c r="AB104" s="56">
        <v>2026</v>
      </c>
      <c r="AC104" s="8"/>
    </row>
    <row r="105" spans="1:29" s="7" customFormat="1" ht="57" customHeight="1" x14ac:dyDescent="0.25">
      <c r="A105" s="23"/>
      <c r="B105" s="23"/>
      <c r="C105" s="23"/>
      <c r="D105" s="23"/>
      <c r="E105" s="24"/>
      <c r="F105" s="24"/>
      <c r="G105" s="24"/>
      <c r="H105" s="24"/>
      <c r="I105" s="24"/>
      <c r="J105" s="25"/>
      <c r="K105" s="25"/>
      <c r="L105" s="25"/>
      <c r="M105" s="25"/>
      <c r="N105" s="25"/>
      <c r="O105" s="25"/>
      <c r="P105" s="25"/>
      <c r="Q105" s="25"/>
      <c r="R105" s="25"/>
      <c r="S105" s="51" t="s">
        <v>143</v>
      </c>
      <c r="T105" s="56" t="s">
        <v>116</v>
      </c>
      <c r="U105" s="56">
        <v>1</v>
      </c>
      <c r="V105" s="56">
        <v>1</v>
      </c>
      <c r="W105" s="56">
        <v>1</v>
      </c>
      <c r="X105" s="56">
        <v>1</v>
      </c>
      <c r="Y105" s="56">
        <v>1</v>
      </c>
      <c r="Z105" s="56">
        <v>1</v>
      </c>
      <c r="AA105" s="56">
        <v>1</v>
      </c>
      <c r="AB105" s="56">
        <v>2026</v>
      </c>
      <c r="AC105" s="8"/>
    </row>
    <row r="106" spans="1:29" s="7" customFormat="1" ht="21" customHeight="1" x14ac:dyDescent="0.25">
      <c r="A106" s="23"/>
      <c r="B106" s="23"/>
      <c r="C106" s="23"/>
      <c r="D106" s="23"/>
      <c r="E106" s="24"/>
      <c r="F106" s="24"/>
      <c r="G106" s="24"/>
      <c r="H106" s="24"/>
      <c r="I106" s="24"/>
      <c r="J106" s="25"/>
      <c r="K106" s="25"/>
      <c r="L106" s="25"/>
      <c r="M106" s="25"/>
      <c r="N106" s="25"/>
      <c r="O106" s="25"/>
      <c r="P106" s="25"/>
      <c r="Q106" s="25"/>
      <c r="R106" s="25"/>
      <c r="S106" s="51" t="s">
        <v>50</v>
      </c>
      <c r="T106" s="56" t="s">
        <v>11</v>
      </c>
      <c r="U106" s="65">
        <v>1100</v>
      </c>
      <c r="V106" s="65">
        <v>1100</v>
      </c>
      <c r="W106" s="65">
        <v>1100</v>
      </c>
      <c r="X106" s="65">
        <v>1100</v>
      </c>
      <c r="Y106" s="65">
        <v>1100</v>
      </c>
      <c r="Z106" s="65">
        <v>1100</v>
      </c>
      <c r="AA106" s="65">
        <v>5930</v>
      </c>
      <c r="AB106" s="66">
        <v>2026</v>
      </c>
      <c r="AC106" s="35"/>
    </row>
    <row r="107" spans="1:29" s="7" customFormat="1" ht="21" customHeight="1" x14ac:dyDescent="0.25">
      <c r="A107" s="23"/>
      <c r="B107" s="23"/>
      <c r="C107" s="23"/>
      <c r="D107" s="23"/>
      <c r="E107" s="24"/>
      <c r="F107" s="24"/>
      <c r="G107" s="24"/>
      <c r="H107" s="24"/>
      <c r="I107" s="24"/>
      <c r="J107" s="25"/>
      <c r="K107" s="25"/>
      <c r="L107" s="25"/>
      <c r="M107" s="25"/>
      <c r="N107" s="25"/>
      <c r="O107" s="25"/>
      <c r="P107" s="25"/>
      <c r="Q107" s="25"/>
      <c r="R107" s="25"/>
      <c r="S107" s="51" t="s">
        <v>63</v>
      </c>
      <c r="T107" s="56" t="s">
        <v>18</v>
      </c>
      <c r="U107" s="64">
        <v>80</v>
      </c>
      <c r="V107" s="64">
        <v>80</v>
      </c>
      <c r="W107" s="64">
        <v>80</v>
      </c>
      <c r="X107" s="64">
        <v>80</v>
      </c>
      <c r="Y107" s="64">
        <v>80</v>
      </c>
      <c r="Z107" s="64">
        <v>80</v>
      </c>
      <c r="AA107" s="65">
        <f>SUM(U107:Z107)</f>
        <v>480</v>
      </c>
      <c r="AB107" s="66">
        <v>2026</v>
      </c>
      <c r="AC107" s="35"/>
    </row>
    <row r="108" spans="1:29" s="7" customFormat="1" ht="96" customHeight="1" x14ac:dyDescent="0.25">
      <c r="A108" s="23"/>
      <c r="B108" s="23"/>
      <c r="C108" s="23"/>
      <c r="D108" s="23"/>
      <c r="E108" s="24"/>
      <c r="F108" s="24"/>
      <c r="G108" s="24"/>
      <c r="H108" s="24"/>
      <c r="I108" s="24"/>
      <c r="J108" s="25"/>
      <c r="K108" s="25"/>
      <c r="L108" s="25"/>
      <c r="M108" s="25"/>
      <c r="N108" s="25"/>
      <c r="O108" s="25"/>
      <c r="P108" s="25"/>
      <c r="Q108" s="25"/>
      <c r="R108" s="25"/>
      <c r="S108" s="50" t="s">
        <v>144</v>
      </c>
      <c r="T108" s="56" t="s">
        <v>115</v>
      </c>
      <c r="U108" s="56">
        <v>1</v>
      </c>
      <c r="V108" s="56">
        <v>1</v>
      </c>
      <c r="W108" s="56">
        <v>1</v>
      </c>
      <c r="X108" s="56">
        <v>1</v>
      </c>
      <c r="Y108" s="56">
        <v>1</v>
      </c>
      <c r="Z108" s="56">
        <v>1</v>
      </c>
      <c r="AA108" s="56">
        <v>1</v>
      </c>
      <c r="AB108" s="56">
        <v>2026</v>
      </c>
      <c r="AC108" s="72"/>
    </row>
    <row r="109" spans="1:29" s="7" customFormat="1" ht="23.25" customHeight="1" x14ac:dyDescent="0.25">
      <c r="A109" s="23"/>
      <c r="B109" s="23"/>
      <c r="C109" s="23"/>
      <c r="D109" s="23"/>
      <c r="E109" s="24"/>
      <c r="F109" s="24"/>
      <c r="G109" s="24"/>
      <c r="H109" s="24"/>
      <c r="I109" s="24"/>
      <c r="J109" s="25"/>
      <c r="K109" s="25"/>
      <c r="L109" s="25"/>
      <c r="M109" s="25"/>
      <c r="N109" s="25"/>
      <c r="O109" s="25"/>
      <c r="P109" s="25"/>
      <c r="Q109" s="25"/>
      <c r="R109" s="25"/>
      <c r="S109" s="51" t="s">
        <v>48</v>
      </c>
      <c r="T109" s="56" t="s">
        <v>18</v>
      </c>
      <c r="U109" s="64">
        <v>225</v>
      </c>
      <c r="V109" s="64">
        <v>225</v>
      </c>
      <c r="W109" s="64">
        <v>225</v>
      </c>
      <c r="X109" s="64">
        <v>225</v>
      </c>
      <c r="Y109" s="64">
        <v>225</v>
      </c>
      <c r="Z109" s="64">
        <v>225</v>
      </c>
      <c r="AA109" s="65">
        <f>SUM(U109:Z109)</f>
        <v>1350</v>
      </c>
      <c r="AB109" s="56">
        <v>2026</v>
      </c>
      <c r="AC109" s="8"/>
    </row>
    <row r="110" spans="1:29" s="7" customFormat="1" ht="23.25" customHeight="1" x14ac:dyDescent="0.25">
      <c r="A110" s="23"/>
      <c r="B110" s="23"/>
      <c r="C110" s="23"/>
      <c r="D110" s="23"/>
      <c r="E110" s="24"/>
      <c r="F110" s="24"/>
      <c r="G110" s="24"/>
      <c r="H110" s="24"/>
      <c r="I110" s="24"/>
      <c r="J110" s="25"/>
      <c r="K110" s="25"/>
      <c r="L110" s="25"/>
      <c r="M110" s="25"/>
      <c r="N110" s="25"/>
      <c r="O110" s="25"/>
      <c r="P110" s="25"/>
      <c r="Q110" s="25"/>
      <c r="R110" s="25"/>
      <c r="S110" s="51" t="s">
        <v>91</v>
      </c>
      <c r="T110" s="56" t="s">
        <v>11</v>
      </c>
      <c r="U110" s="65">
        <v>1750</v>
      </c>
      <c r="V110" s="65">
        <v>1750</v>
      </c>
      <c r="W110" s="65">
        <v>1750</v>
      </c>
      <c r="X110" s="65">
        <v>1750</v>
      </c>
      <c r="Y110" s="65">
        <v>1750</v>
      </c>
      <c r="Z110" s="65">
        <v>1750</v>
      </c>
      <c r="AA110" s="65">
        <f>SUM(U110:Z110)</f>
        <v>10500</v>
      </c>
      <c r="AB110" s="56">
        <v>2026</v>
      </c>
      <c r="AC110" s="8"/>
    </row>
    <row r="111" spans="1:29" s="73" customFormat="1" ht="39.6" customHeight="1" x14ac:dyDescent="0.25">
      <c r="A111" s="38"/>
      <c r="B111" s="116">
        <v>0</v>
      </c>
      <c r="C111" s="116">
        <v>1</v>
      </c>
      <c r="D111" s="116">
        <v>9</v>
      </c>
      <c r="E111" s="117">
        <v>0</v>
      </c>
      <c r="F111" s="117">
        <v>3</v>
      </c>
      <c r="G111" s="117">
        <v>1</v>
      </c>
      <c r="H111" s="117">
        <v>0</v>
      </c>
      <c r="I111" s="117">
        <v>0</v>
      </c>
      <c r="J111" s="116">
        <v>9</v>
      </c>
      <c r="K111" s="116">
        <v>2</v>
      </c>
      <c r="L111" s="116">
        <v>0</v>
      </c>
      <c r="M111" s="116">
        <v>0</v>
      </c>
      <c r="N111" s="116">
        <v>0</v>
      </c>
      <c r="O111" s="116">
        <v>0</v>
      </c>
      <c r="P111" s="116">
        <v>0</v>
      </c>
      <c r="Q111" s="116">
        <v>0</v>
      </c>
      <c r="R111" s="116">
        <v>0</v>
      </c>
      <c r="S111" s="47" t="s">
        <v>16</v>
      </c>
      <c r="T111" s="55" t="s">
        <v>2</v>
      </c>
      <c r="U111" s="59">
        <f>U112+U121</f>
        <v>328</v>
      </c>
      <c r="V111" s="59">
        <v>164</v>
      </c>
      <c r="W111" s="59">
        <v>100</v>
      </c>
      <c r="X111" s="59">
        <v>100</v>
      </c>
      <c r="Y111" s="59">
        <v>100</v>
      </c>
      <c r="Z111" s="59">
        <v>100</v>
      </c>
      <c r="AA111" s="59">
        <f>SUM(U111:Z111)</f>
        <v>892</v>
      </c>
      <c r="AB111" s="57">
        <v>2026</v>
      </c>
      <c r="AC111" s="72"/>
    </row>
    <row r="112" spans="1:29" s="73" customFormat="1" ht="42.75" customHeight="1" x14ac:dyDescent="0.25">
      <c r="A112" s="38"/>
      <c r="B112" s="116">
        <v>0</v>
      </c>
      <c r="C112" s="116">
        <v>1</v>
      </c>
      <c r="D112" s="116">
        <v>9</v>
      </c>
      <c r="E112" s="117">
        <v>0</v>
      </c>
      <c r="F112" s="117">
        <v>3</v>
      </c>
      <c r="G112" s="117">
        <v>1</v>
      </c>
      <c r="H112" s="117">
        <v>0</v>
      </c>
      <c r="I112" s="117">
        <v>0</v>
      </c>
      <c r="J112" s="116">
        <v>9</v>
      </c>
      <c r="K112" s="116">
        <v>2</v>
      </c>
      <c r="L112" s="116">
        <v>0</v>
      </c>
      <c r="M112" s="116">
        <v>1</v>
      </c>
      <c r="N112" s="116">
        <v>0</v>
      </c>
      <c r="O112" s="118">
        <v>0</v>
      </c>
      <c r="P112" s="118">
        <v>0</v>
      </c>
      <c r="Q112" s="118">
        <v>0</v>
      </c>
      <c r="R112" s="116">
        <v>0</v>
      </c>
      <c r="S112" s="48" t="s">
        <v>76</v>
      </c>
      <c r="T112" s="57" t="s">
        <v>118</v>
      </c>
      <c r="U112" s="62">
        <f>U116+U119</f>
        <v>264</v>
      </c>
      <c r="V112" s="62">
        <v>100</v>
      </c>
      <c r="W112" s="62">
        <v>100</v>
      </c>
      <c r="X112" s="62">
        <v>100</v>
      </c>
      <c r="Y112" s="62">
        <v>100</v>
      </c>
      <c r="Z112" s="62">
        <v>100</v>
      </c>
      <c r="AA112" s="62">
        <f>SUM(U112:Z112)</f>
        <v>764</v>
      </c>
      <c r="AB112" s="57">
        <v>2026</v>
      </c>
      <c r="AC112" s="72"/>
    </row>
    <row r="113" spans="1:60" s="7" customFormat="1" ht="58.5" customHeight="1" x14ac:dyDescent="0.25">
      <c r="A113" s="23"/>
      <c r="B113" s="42"/>
      <c r="C113" s="42"/>
      <c r="D113" s="42"/>
      <c r="E113" s="43"/>
      <c r="F113" s="43"/>
      <c r="G113" s="43"/>
      <c r="H113" s="43"/>
      <c r="I113" s="43"/>
      <c r="J113" s="42"/>
      <c r="K113" s="42"/>
      <c r="L113" s="42"/>
      <c r="M113" s="42"/>
      <c r="N113" s="42"/>
      <c r="O113" s="42"/>
      <c r="P113" s="42"/>
      <c r="Q113" s="42"/>
      <c r="R113" s="42"/>
      <c r="S113" s="129" t="s">
        <v>67</v>
      </c>
      <c r="T113" s="56" t="s">
        <v>10</v>
      </c>
      <c r="U113" s="60">
        <v>100</v>
      </c>
      <c r="V113" s="60">
        <v>100</v>
      </c>
      <c r="W113" s="60">
        <v>100</v>
      </c>
      <c r="X113" s="60">
        <v>100</v>
      </c>
      <c r="Y113" s="60">
        <v>100</v>
      </c>
      <c r="Z113" s="60">
        <v>100</v>
      </c>
      <c r="AA113" s="60">
        <v>100</v>
      </c>
      <c r="AB113" s="63">
        <v>2026</v>
      </c>
      <c r="AC113" s="8"/>
    </row>
    <row r="114" spans="1:60" s="7" customFormat="1" ht="57.75" customHeight="1" x14ac:dyDescent="0.25">
      <c r="A114" s="23"/>
      <c r="B114" s="23"/>
      <c r="C114" s="23"/>
      <c r="D114" s="23"/>
      <c r="E114" s="24"/>
      <c r="F114" s="24"/>
      <c r="G114" s="24"/>
      <c r="H114" s="24"/>
      <c r="I114" s="24"/>
      <c r="J114" s="25"/>
      <c r="K114" s="25"/>
      <c r="L114" s="25"/>
      <c r="M114" s="25"/>
      <c r="N114" s="25"/>
      <c r="O114" s="25"/>
      <c r="P114" s="25"/>
      <c r="Q114" s="25"/>
      <c r="R114" s="25"/>
      <c r="S114" s="50" t="s">
        <v>87</v>
      </c>
      <c r="T114" s="56" t="s">
        <v>114</v>
      </c>
      <c r="U114" s="56">
        <v>1</v>
      </c>
      <c r="V114" s="56">
        <v>1</v>
      </c>
      <c r="W114" s="56">
        <v>1</v>
      </c>
      <c r="X114" s="56">
        <v>1</v>
      </c>
      <c r="Y114" s="56">
        <v>1</v>
      </c>
      <c r="Z114" s="56">
        <v>1</v>
      </c>
      <c r="AA114" s="56">
        <v>1</v>
      </c>
      <c r="AB114" s="56">
        <v>2026</v>
      </c>
      <c r="AC114" s="8"/>
    </row>
    <row r="115" spans="1:60" s="7" customFormat="1" ht="36.75" customHeight="1" x14ac:dyDescent="0.25">
      <c r="A115" s="23"/>
      <c r="B115" s="23"/>
      <c r="C115" s="23"/>
      <c r="D115" s="23"/>
      <c r="E115" s="24"/>
      <c r="F115" s="24"/>
      <c r="G115" s="24"/>
      <c r="H115" s="24"/>
      <c r="I115" s="24"/>
      <c r="J115" s="25"/>
      <c r="K115" s="25"/>
      <c r="L115" s="25"/>
      <c r="M115" s="25"/>
      <c r="N115" s="25"/>
      <c r="O115" s="25"/>
      <c r="P115" s="25"/>
      <c r="Q115" s="25"/>
      <c r="R115" s="25"/>
      <c r="S115" s="49" t="s">
        <v>51</v>
      </c>
      <c r="T115" s="56" t="s">
        <v>10</v>
      </c>
      <c r="U115" s="60">
        <v>100</v>
      </c>
      <c r="V115" s="60">
        <v>100</v>
      </c>
      <c r="W115" s="60">
        <v>100</v>
      </c>
      <c r="X115" s="60">
        <v>100</v>
      </c>
      <c r="Y115" s="60">
        <v>100</v>
      </c>
      <c r="Z115" s="60">
        <v>100</v>
      </c>
      <c r="AA115" s="60">
        <v>100</v>
      </c>
      <c r="AB115" s="63">
        <v>2026</v>
      </c>
      <c r="AC115" s="8"/>
    </row>
    <row r="116" spans="1:60" s="73" customFormat="1" ht="111.75" customHeight="1" x14ac:dyDescent="0.25">
      <c r="A116" s="38"/>
      <c r="B116" s="119">
        <v>0</v>
      </c>
      <c r="C116" s="119">
        <v>1</v>
      </c>
      <c r="D116" s="119">
        <v>9</v>
      </c>
      <c r="E116" s="120">
        <v>0</v>
      </c>
      <c r="F116" s="120">
        <v>3</v>
      </c>
      <c r="G116" s="120">
        <v>1</v>
      </c>
      <c r="H116" s="120">
        <v>0</v>
      </c>
      <c r="I116" s="120">
        <v>0</v>
      </c>
      <c r="J116" s="119">
        <v>9</v>
      </c>
      <c r="K116" s="119">
        <v>2</v>
      </c>
      <c r="L116" s="119">
        <v>0</v>
      </c>
      <c r="M116" s="119">
        <v>1</v>
      </c>
      <c r="N116" s="119">
        <v>9</v>
      </c>
      <c r="O116" s="119">
        <v>9</v>
      </c>
      <c r="P116" s="119">
        <v>9</v>
      </c>
      <c r="Q116" s="119">
        <v>9</v>
      </c>
      <c r="R116" s="119">
        <v>9</v>
      </c>
      <c r="S116" s="126" t="s">
        <v>150</v>
      </c>
      <c r="T116" s="66" t="s">
        <v>2</v>
      </c>
      <c r="U116" s="89">
        <v>244</v>
      </c>
      <c r="V116" s="89">
        <v>65</v>
      </c>
      <c r="W116" s="89">
        <v>65</v>
      </c>
      <c r="X116" s="89">
        <v>65</v>
      </c>
      <c r="Y116" s="89">
        <v>65</v>
      </c>
      <c r="Z116" s="89">
        <v>65</v>
      </c>
      <c r="AA116" s="89">
        <f>SUM(U116:Z116)</f>
        <v>569</v>
      </c>
      <c r="AB116" s="63">
        <v>2026</v>
      </c>
      <c r="AC116" s="8"/>
    </row>
    <row r="117" spans="1:60" s="7" customFormat="1" ht="38.25" customHeight="1" x14ac:dyDescent="0.25">
      <c r="A117" s="23"/>
      <c r="B117" s="23"/>
      <c r="C117" s="23"/>
      <c r="D117" s="23"/>
      <c r="E117" s="24"/>
      <c r="F117" s="24"/>
      <c r="G117" s="24"/>
      <c r="H117" s="24"/>
      <c r="I117" s="24"/>
      <c r="J117" s="25"/>
      <c r="K117" s="25"/>
      <c r="L117" s="25"/>
      <c r="M117" s="25"/>
      <c r="N117" s="25"/>
      <c r="O117" s="25"/>
      <c r="P117" s="25"/>
      <c r="Q117" s="25"/>
      <c r="R117" s="25"/>
      <c r="S117" s="50" t="s">
        <v>77</v>
      </c>
      <c r="T117" s="56" t="s">
        <v>18</v>
      </c>
      <c r="U117" s="56">
        <v>1</v>
      </c>
      <c r="V117" s="56">
        <v>1</v>
      </c>
      <c r="W117" s="56">
        <v>1</v>
      </c>
      <c r="X117" s="56">
        <v>1</v>
      </c>
      <c r="Y117" s="56">
        <v>1</v>
      </c>
      <c r="Z117" s="56">
        <v>1</v>
      </c>
      <c r="AA117" s="56">
        <v>6</v>
      </c>
      <c r="AB117" s="63">
        <v>2026</v>
      </c>
      <c r="AC117" s="8"/>
    </row>
    <row r="118" spans="1:60" s="7" customFormat="1" ht="38.25" customHeight="1" x14ac:dyDescent="0.25">
      <c r="A118" s="23"/>
      <c r="B118" s="23"/>
      <c r="C118" s="23"/>
      <c r="D118" s="23"/>
      <c r="E118" s="24"/>
      <c r="F118" s="24"/>
      <c r="G118" s="24"/>
      <c r="H118" s="24"/>
      <c r="I118" s="24"/>
      <c r="J118" s="25"/>
      <c r="K118" s="25"/>
      <c r="L118" s="25"/>
      <c r="M118" s="25"/>
      <c r="N118" s="25"/>
      <c r="O118" s="25"/>
      <c r="P118" s="25"/>
      <c r="Q118" s="25"/>
      <c r="R118" s="25"/>
      <c r="S118" s="77" t="s">
        <v>152</v>
      </c>
      <c r="T118" s="56" t="s">
        <v>18</v>
      </c>
      <c r="U118" s="56">
        <v>1</v>
      </c>
      <c r="V118" s="56">
        <v>0</v>
      </c>
      <c r="W118" s="56">
        <v>0</v>
      </c>
      <c r="X118" s="56">
        <v>0</v>
      </c>
      <c r="Y118" s="56">
        <v>0</v>
      </c>
      <c r="Z118" s="56">
        <v>0</v>
      </c>
      <c r="AA118" s="56">
        <v>1</v>
      </c>
      <c r="AB118" s="63">
        <v>2021</v>
      </c>
      <c r="AC118" s="8"/>
    </row>
    <row r="119" spans="1:60" s="7" customFormat="1" ht="93.6" customHeight="1" x14ac:dyDescent="0.25">
      <c r="A119" s="23"/>
      <c r="B119" s="119">
        <v>0</v>
      </c>
      <c r="C119" s="119">
        <v>1</v>
      </c>
      <c r="D119" s="119">
        <v>9</v>
      </c>
      <c r="E119" s="120">
        <v>0</v>
      </c>
      <c r="F119" s="120">
        <v>3</v>
      </c>
      <c r="G119" s="120">
        <v>1</v>
      </c>
      <c r="H119" s="120">
        <v>0</v>
      </c>
      <c r="I119" s="120">
        <v>0</v>
      </c>
      <c r="J119" s="119">
        <v>9</v>
      </c>
      <c r="K119" s="119">
        <v>2</v>
      </c>
      <c r="L119" s="119">
        <v>0</v>
      </c>
      <c r="M119" s="119">
        <v>1</v>
      </c>
      <c r="N119" s="119">
        <v>9</v>
      </c>
      <c r="O119" s="119">
        <v>9</v>
      </c>
      <c r="P119" s="119">
        <v>9</v>
      </c>
      <c r="Q119" s="119">
        <v>9</v>
      </c>
      <c r="R119" s="119">
        <v>9</v>
      </c>
      <c r="S119" s="77" t="s">
        <v>151</v>
      </c>
      <c r="T119" s="56" t="s">
        <v>2</v>
      </c>
      <c r="U119" s="89">
        <v>20</v>
      </c>
      <c r="V119" s="89">
        <v>35</v>
      </c>
      <c r="W119" s="89">
        <v>35</v>
      </c>
      <c r="X119" s="89">
        <v>35</v>
      </c>
      <c r="Y119" s="89">
        <v>35</v>
      </c>
      <c r="Z119" s="89">
        <v>35</v>
      </c>
      <c r="AA119" s="89">
        <f>SUM(U119:Z119)</f>
        <v>195</v>
      </c>
      <c r="AB119" s="63">
        <v>2026</v>
      </c>
      <c r="AC119" s="72"/>
    </row>
    <row r="120" spans="1:60" s="7" customFormat="1" ht="39.75" customHeight="1" x14ac:dyDescent="0.25">
      <c r="A120" s="23"/>
      <c r="B120" s="23"/>
      <c r="C120" s="23"/>
      <c r="D120" s="23"/>
      <c r="E120" s="24"/>
      <c r="F120" s="24"/>
      <c r="G120" s="24"/>
      <c r="H120" s="24"/>
      <c r="I120" s="24"/>
      <c r="J120" s="25"/>
      <c r="K120" s="25"/>
      <c r="L120" s="25"/>
      <c r="M120" s="25"/>
      <c r="N120" s="25"/>
      <c r="O120" s="25"/>
      <c r="P120" s="25"/>
      <c r="Q120" s="25"/>
      <c r="R120" s="25"/>
      <c r="S120" s="50" t="s">
        <v>77</v>
      </c>
      <c r="T120" s="56" t="s">
        <v>18</v>
      </c>
      <c r="U120" s="56">
        <v>1</v>
      </c>
      <c r="V120" s="56">
        <v>1</v>
      </c>
      <c r="W120" s="56">
        <v>1</v>
      </c>
      <c r="X120" s="56">
        <v>1</v>
      </c>
      <c r="Y120" s="56">
        <v>1</v>
      </c>
      <c r="Z120" s="56">
        <v>1</v>
      </c>
      <c r="AA120" s="56">
        <v>6</v>
      </c>
      <c r="AB120" s="63">
        <v>2026</v>
      </c>
      <c r="AC120" s="8"/>
    </row>
    <row r="121" spans="1:60" s="73" customFormat="1" ht="40.5" customHeight="1" x14ac:dyDescent="0.25">
      <c r="A121" s="38"/>
      <c r="B121" s="113">
        <v>0</v>
      </c>
      <c r="C121" s="113">
        <v>1</v>
      </c>
      <c r="D121" s="113">
        <v>9</v>
      </c>
      <c r="E121" s="137">
        <v>0</v>
      </c>
      <c r="F121" s="137">
        <v>3</v>
      </c>
      <c r="G121" s="137">
        <v>1</v>
      </c>
      <c r="H121" s="137">
        <v>0</v>
      </c>
      <c r="I121" s="137">
        <v>0</v>
      </c>
      <c r="J121" s="113">
        <v>9</v>
      </c>
      <c r="K121" s="113">
        <v>2</v>
      </c>
      <c r="L121" s="113">
        <v>0</v>
      </c>
      <c r="M121" s="113">
        <v>2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83" t="s">
        <v>52</v>
      </c>
      <c r="T121" s="57" t="s">
        <v>2</v>
      </c>
      <c r="U121" s="62">
        <f>SUM(U123)</f>
        <v>64</v>
      </c>
      <c r="V121" s="62">
        <f>SUM(V123)</f>
        <v>64</v>
      </c>
      <c r="W121" s="62">
        <v>0</v>
      </c>
      <c r="X121" s="62">
        <v>0</v>
      </c>
      <c r="Y121" s="62">
        <v>0</v>
      </c>
      <c r="Z121" s="62">
        <v>0</v>
      </c>
      <c r="AA121" s="62">
        <f>SUM(U121:Z121)</f>
        <v>128</v>
      </c>
      <c r="AB121" s="57">
        <v>2026</v>
      </c>
      <c r="AC121" s="114"/>
    </row>
    <row r="122" spans="1:60" s="7" customFormat="1" ht="80.45" customHeight="1" x14ac:dyDescent="0.25">
      <c r="A122" s="23"/>
      <c r="B122" s="23"/>
      <c r="C122" s="23"/>
      <c r="D122" s="23"/>
      <c r="E122" s="24"/>
      <c r="F122" s="24"/>
      <c r="G122" s="24"/>
      <c r="H122" s="24"/>
      <c r="I122" s="24"/>
      <c r="J122" s="25"/>
      <c r="K122" s="25"/>
      <c r="L122" s="25"/>
      <c r="M122" s="25"/>
      <c r="N122" s="25"/>
      <c r="O122" s="25"/>
      <c r="P122" s="25"/>
      <c r="Q122" s="25"/>
      <c r="R122" s="25"/>
      <c r="S122" s="54" t="s">
        <v>54</v>
      </c>
      <c r="T122" s="123" t="s">
        <v>90</v>
      </c>
      <c r="U122" s="56">
        <v>3.1</v>
      </c>
      <c r="V122" s="89">
        <v>3</v>
      </c>
      <c r="W122" s="56">
        <v>2.9</v>
      </c>
      <c r="X122" s="56">
        <v>2.8</v>
      </c>
      <c r="Y122" s="56">
        <v>2.7</v>
      </c>
      <c r="Z122" s="56">
        <v>2.6</v>
      </c>
      <c r="AA122" s="92">
        <v>2.6</v>
      </c>
      <c r="AB122" s="56">
        <v>2026</v>
      </c>
      <c r="AC122" s="9"/>
    </row>
    <row r="123" spans="1:60" s="7" customFormat="1" ht="42.75" customHeight="1" x14ac:dyDescent="0.25">
      <c r="A123" s="23"/>
      <c r="B123" s="93">
        <v>0</v>
      </c>
      <c r="C123" s="93">
        <v>1</v>
      </c>
      <c r="D123" s="93">
        <v>9</v>
      </c>
      <c r="E123" s="94">
        <v>0</v>
      </c>
      <c r="F123" s="94">
        <v>3</v>
      </c>
      <c r="G123" s="94">
        <v>1</v>
      </c>
      <c r="H123" s="94">
        <v>0</v>
      </c>
      <c r="I123" s="94">
        <v>0</v>
      </c>
      <c r="J123" s="93">
        <v>9</v>
      </c>
      <c r="K123" s="93">
        <v>2</v>
      </c>
      <c r="L123" s="93">
        <v>0</v>
      </c>
      <c r="M123" s="93">
        <v>2</v>
      </c>
      <c r="N123" s="93">
        <v>9</v>
      </c>
      <c r="O123" s="93">
        <v>9</v>
      </c>
      <c r="P123" s="93">
        <v>9</v>
      </c>
      <c r="Q123" s="93">
        <v>9</v>
      </c>
      <c r="R123" s="93">
        <v>9</v>
      </c>
      <c r="S123" s="84" t="s">
        <v>111</v>
      </c>
      <c r="T123" s="56" t="s">
        <v>105</v>
      </c>
      <c r="U123" s="89">
        <v>64</v>
      </c>
      <c r="V123" s="89">
        <v>64</v>
      </c>
      <c r="W123" s="89">
        <v>0</v>
      </c>
      <c r="X123" s="89">
        <v>0</v>
      </c>
      <c r="Y123" s="89">
        <v>0</v>
      </c>
      <c r="Z123" s="89">
        <v>0</v>
      </c>
      <c r="AA123" s="89">
        <f>SUM(U123:Z123)</f>
        <v>128</v>
      </c>
      <c r="AB123" s="63">
        <v>2022</v>
      </c>
      <c r="AC123" s="95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</row>
    <row r="124" spans="1:60" s="7" customFormat="1" ht="18.600000000000001" hidden="1" customHeight="1" x14ac:dyDescent="0.25">
      <c r="A124" s="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30" t="s">
        <v>106</v>
      </c>
      <c r="T124" s="28" t="s">
        <v>18</v>
      </c>
      <c r="U124" s="28">
        <v>0</v>
      </c>
      <c r="V124" s="28">
        <v>0</v>
      </c>
      <c r="W124" s="28">
        <v>22</v>
      </c>
      <c r="X124" s="28">
        <v>0</v>
      </c>
      <c r="Y124" s="28">
        <v>0</v>
      </c>
      <c r="Z124" s="28">
        <v>0</v>
      </c>
      <c r="AA124" s="28">
        <v>22</v>
      </c>
      <c r="AB124" s="28">
        <v>2017</v>
      </c>
      <c r="AC124" s="95"/>
    </row>
    <row r="125" spans="1:60" s="7" customFormat="1" ht="18.600000000000001" hidden="1" customHeight="1" x14ac:dyDescent="0.25">
      <c r="A125" s="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30" t="s">
        <v>107</v>
      </c>
      <c r="T125" s="31" t="s">
        <v>22</v>
      </c>
      <c r="U125" s="31">
        <v>1</v>
      </c>
      <c r="V125" s="31">
        <v>1</v>
      </c>
      <c r="W125" s="31">
        <v>1</v>
      </c>
      <c r="X125" s="31">
        <v>1</v>
      </c>
      <c r="Y125" s="31">
        <v>1</v>
      </c>
      <c r="Z125" s="31">
        <v>1</v>
      </c>
      <c r="AA125" s="31">
        <v>1</v>
      </c>
      <c r="AB125" s="31">
        <v>2020</v>
      </c>
    </row>
    <row r="126" spans="1:60" s="95" customFormat="1" ht="18.600000000000001" hidden="1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3"/>
      <c r="N126" s="33"/>
      <c r="O126" s="33"/>
      <c r="P126" s="33"/>
      <c r="Q126" s="33"/>
      <c r="R126" s="33"/>
      <c r="S126" s="33" t="s">
        <v>108</v>
      </c>
      <c r="T126" s="33" t="s">
        <v>109</v>
      </c>
      <c r="U126" s="33">
        <v>8.5</v>
      </c>
      <c r="V126" s="33">
        <v>8.3000000000000007</v>
      </c>
      <c r="W126" s="33">
        <v>8</v>
      </c>
      <c r="X126" s="33">
        <v>7.8</v>
      </c>
      <c r="Y126" s="33">
        <v>7.5</v>
      </c>
      <c r="Z126" s="33">
        <v>7.5</v>
      </c>
      <c r="AA126" s="33">
        <v>7.5</v>
      </c>
      <c r="AB126" s="33">
        <v>2020</v>
      </c>
      <c r="AC126" s="7"/>
    </row>
    <row r="127" spans="1:60" s="95" customFormat="1" ht="57" customHeight="1" x14ac:dyDescent="0.25">
      <c r="A127" s="34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135" t="s">
        <v>110</v>
      </c>
      <c r="T127" s="136" t="s">
        <v>18</v>
      </c>
      <c r="U127" s="136">
        <v>24</v>
      </c>
      <c r="V127" s="136">
        <v>24</v>
      </c>
      <c r="W127" s="136">
        <v>0</v>
      </c>
      <c r="X127" s="136">
        <v>0</v>
      </c>
      <c r="Y127" s="136">
        <v>0</v>
      </c>
      <c r="Z127" s="70">
        <v>0</v>
      </c>
      <c r="AA127" s="70">
        <v>24</v>
      </c>
      <c r="AB127" s="70">
        <v>2022</v>
      </c>
      <c r="AC127" s="7"/>
    </row>
    <row r="128" spans="1:60" s="7" customFormat="1" ht="40.5" customHeight="1" x14ac:dyDescent="0.25">
      <c r="A128" s="23"/>
      <c r="B128" s="23"/>
      <c r="C128" s="23"/>
      <c r="D128" s="23"/>
      <c r="E128" s="24"/>
      <c r="F128" s="24"/>
      <c r="G128" s="24"/>
      <c r="H128" s="24"/>
      <c r="I128" s="24"/>
      <c r="J128" s="25"/>
      <c r="K128" s="25"/>
      <c r="L128" s="25"/>
      <c r="M128" s="25"/>
      <c r="N128" s="25"/>
      <c r="O128" s="25"/>
      <c r="P128" s="25"/>
      <c r="Q128" s="25"/>
      <c r="R128" s="25"/>
      <c r="S128" s="53" t="s">
        <v>55</v>
      </c>
      <c r="T128" s="56" t="s">
        <v>116</v>
      </c>
      <c r="U128" s="56">
        <v>1</v>
      </c>
      <c r="V128" s="56">
        <v>1</v>
      </c>
      <c r="W128" s="56">
        <v>1</v>
      </c>
      <c r="X128" s="56">
        <v>1</v>
      </c>
      <c r="Y128" s="56">
        <v>1</v>
      </c>
      <c r="Z128" s="56">
        <v>1</v>
      </c>
      <c r="AA128" s="56">
        <v>1</v>
      </c>
      <c r="AB128" s="56">
        <v>2026</v>
      </c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</row>
    <row r="129" spans="1:163" s="7" customFormat="1" ht="39" customHeight="1" x14ac:dyDescent="0.25">
      <c r="A129" s="23"/>
      <c r="B129" s="23"/>
      <c r="C129" s="23"/>
      <c r="D129" s="23"/>
      <c r="E129" s="24"/>
      <c r="F129" s="24"/>
      <c r="G129" s="24"/>
      <c r="H129" s="24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84" t="s">
        <v>72</v>
      </c>
      <c r="T129" s="56" t="s">
        <v>11</v>
      </c>
      <c r="U129" s="56">
        <v>150</v>
      </c>
      <c r="V129" s="56">
        <v>150</v>
      </c>
      <c r="W129" s="56">
        <v>150</v>
      </c>
      <c r="X129" s="56">
        <v>150</v>
      </c>
      <c r="Y129" s="56">
        <v>150</v>
      </c>
      <c r="Z129" s="56">
        <v>150</v>
      </c>
      <c r="AA129" s="56">
        <v>150</v>
      </c>
      <c r="AB129" s="56">
        <v>2026</v>
      </c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</row>
    <row r="130" spans="1:163" s="73" customFormat="1" ht="47.25" customHeight="1" x14ac:dyDescent="0.25">
      <c r="A130" s="114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83" t="s">
        <v>53</v>
      </c>
      <c r="T130" s="57" t="s">
        <v>2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57">
        <v>2026</v>
      </c>
    </row>
    <row r="131" spans="1:163" s="95" customFormat="1" ht="84" customHeight="1" x14ac:dyDescent="0.25">
      <c r="A131" s="34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50" t="s">
        <v>94</v>
      </c>
      <c r="T131" s="123" t="s">
        <v>90</v>
      </c>
      <c r="U131" s="56">
        <v>7.5</v>
      </c>
      <c r="V131" s="56">
        <v>7.4</v>
      </c>
      <c r="W131" s="92">
        <v>7.3</v>
      </c>
      <c r="X131" s="56">
        <v>7.2</v>
      </c>
      <c r="Y131" s="71">
        <v>7.1</v>
      </c>
      <c r="Z131" s="92">
        <v>7</v>
      </c>
      <c r="AA131" s="92">
        <v>7</v>
      </c>
      <c r="AB131" s="56">
        <v>2026</v>
      </c>
      <c r="AC131" s="7"/>
    </row>
    <row r="132" spans="1:163" s="104" customFormat="1" ht="38.25" customHeight="1" x14ac:dyDescent="0.3">
      <c r="A132" s="97"/>
      <c r="B132" s="98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100" t="s">
        <v>73</v>
      </c>
      <c r="T132" s="101" t="s">
        <v>116</v>
      </c>
      <c r="U132" s="102">
        <v>1</v>
      </c>
      <c r="V132" s="102">
        <v>1</v>
      </c>
      <c r="W132" s="102">
        <v>1</v>
      </c>
      <c r="X132" s="102">
        <v>1</v>
      </c>
      <c r="Y132" s="102">
        <v>1</v>
      </c>
      <c r="Z132" s="102">
        <v>1</v>
      </c>
      <c r="AA132" s="102">
        <v>1</v>
      </c>
      <c r="AB132" s="102">
        <v>2026</v>
      </c>
      <c r="AC132" s="103"/>
    </row>
    <row r="133" spans="1:163" s="109" customFormat="1" ht="41.25" customHeight="1" x14ac:dyDescent="0.25">
      <c r="A133" s="10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06" t="s">
        <v>74</v>
      </c>
      <c r="T133" s="107" t="s">
        <v>18</v>
      </c>
      <c r="U133" s="138">
        <v>1098</v>
      </c>
      <c r="V133" s="138">
        <v>1098</v>
      </c>
      <c r="W133" s="139">
        <v>1098</v>
      </c>
      <c r="X133" s="139">
        <v>1098</v>
      </c>
      <c r="Y133" s="139">
        <v>1098</v>
      </c>
      <c r="Z133" s="139">
        <v>1098</v>
      </c>
      <c r="AA133" s="139">
        <v>1098</v>
      </c>
      <c r="AB133" s="108">
        <v>2026</v>
      </c>
    </row>
    <row r="134" spans="1:163" s="112" customFormat="1" ht="41.25" customHeight="1" x14ac:dyDescent="0.25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28" t="s">
        <v>88</v>
      </c>
      <c r="T134" s="101" t="s">
        <v>116</v>
      </c>
      <c r="U134" s="111">
        <v>1</v>
      </c>
      <c r="V134" s="111">
        <v>1</v>
      </c>
      <c r="W134" s="111">
        <v>1</v>
      </c>
      <c r="X134" s="111">
        <v>1</v>
      </c>
      <c r="Y134" s="111">
        <v>1</v>
      </c>
      <c r="Z134" s="111">
        <v>1</v>
      </c>
      <c r="AA134" s="111">
        <v>1</v>
      </c>
      <c r="AB134" s="111">
        <v>2026</v>
      </c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</row>
    <row r="135" spans="1:163" s="112" customFormat="1" ht="40.5" customHeight="1" x14ac:dyDescent="0.25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28" t="s">
        <v>75</v>
      </c>
      <c r="T135" s="111" t="s">
        <v>18</v>
      </c>
      <c r="U135" s="111">
        <v>21</v>
      </c>
      <c r="V135" s="111">
        <v>22</v>
      </c>
      <c r="W135" s="111">
        <v>23</v>
      </c>
      <c r="X135" s="111">
        <v>24</v>
      </c>
      <c r="Y135" s="111">
        <v>25</v>
      </c>
      <c r="Z135" s="111">
        <v>26</v>
      </c>
      <c r="AA135" s="111">
        <v>26</v>
      </c>
      <c r="AB135" s="111">
        <v>2026</v>
      </c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</row>
    <row r="136" spans="1:163" s="21" customFormat="1" ht="18.600000000000001" hidden="1" customHeight="1" x14ac:dyDescent="0.25">
      <c r="A136" s="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30" t="s">
        <v>19</v>
      </c>
      <c r="T136" s="28" t="s">
        <v>14</v>
      </c>
      <c r="U136" s="28" t="s">
        <v>15</v>
      </c>
      <c r="V136" s="28" t="s">
        <v>15</v>
      </c>
      <c r="W136" s="28" t="s">
        <v>15</v>
      </c>
      <c r="X136" s="28" t="s">
        <v>15</v>
      </c>
      <c r="Y136" s="28" t="s">
        <v>15</v>
      </c>
      <c r="Z136" s="28"/>
      <c r="AA136" s="28" t="s">
        <v>15</v>
      </c>
      <c r="AB136" s="28">
        <v>2019</v>
      </c>
      <c r="AC136" s="32"/>
    </row>
    <row r="137" spans="1:163" s="21" customFormat="1" ht="18.600000000000001" hidden="1" customHeight="1" x14ac:dyDescent="0.25">
      <c r="A137" s="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30" t="s">
        <v>17</v>
      </c>
      <c r="T137" s="31" t="s">
        <v>18</v>
      </c>
      <c r="U137" s="31">
        <v>50</v>
      </c>
      <c r="V137" s="31">
        <v>50</v>
      </c>
      <c r="W137" s="31">
        <v>50</v>
      </c>
      <c r="X137" s="31">
        <v>50</v>
      </c>
      <c r="Y137" s="31">
        <v>50</v>
      </c>
      <c r="Z137" s="31"/>
      <c r="AA137" s="31">
        <v>50</v>
      </c>
      <c r="AB137" s="31">
        <v>2019</v>
      </c>
    </row>
    <row r="138" spans="1:163" s="32" customFormat="1" ht="18.600000000000001" hidden="1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21"/>
    </row>
    <row r="139" spans="1:163" s="32" customFormat="1" ht="33" customHeight="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76" t="s">
        <v>113</v>
      </c>
      <c r="AC139" s="75"/>
    </row>
    <row r="140" spans="1:163" s="7" customFormat="1" ht="39.6" customHeight="1" x14ac:dyDescent="0.3">
      <c r="A140" s="9"/>
      <c r="B140" s="140" t="s">
        <v>149</v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</row>
    <row r="141" spans="1:163" s="21" customFormat="1" ht="37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163" s="21" customFormat="1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163" s="21" customFormat="1" ht="57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163" s="21" customFormat="1" ht="51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s="21" customFormat="1" ht="42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s="21" customFormat="1" ht="42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s="21" customForma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s="21" customForma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s="21" customForma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s="21" customForma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s="21" customForma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s="21" customForma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s="21" customForma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s="21" customForma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s="21" customForma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s="21" customForma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s="21" customForma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s="21" customForma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s="21" customForma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s="21" customForma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s="21" customForma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s="21" customForma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s="21" customForma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s="21" customForma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s="21" customForma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s="21" customForma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s="21" customForma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s="21" customForma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s="21" customForma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s="21" customForma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s="21" customForma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s="21" customForma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s="21" customForma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s="21" customForma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s="21" customForma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s="21" customForma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s="21" customForma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s="21" customForma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s="21" customForma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s="21" customForma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s="21" customForma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s="21" customForma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s="21" customForma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s="21" customForma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s="21" customForma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s="21" customForma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s="21" customForma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s="21" customForma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s="21" customForma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s="21" customForma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s="21" customForma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s="21" customForma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s="21" customForma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s="21" customForma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s="21" customForma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s="21" customForma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s="21" customForma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s="21" customForma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s="21" customForma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s="21" customForma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s="21" customForma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s="21" customForma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s="21" customForma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s="21" customForma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s="21" customForma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s="21" customForma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s="21" customForma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s="21" customForma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s="21" customForma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s="21" customForma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s="21" customForma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s="21" customForma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s="21" customForma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s="21" customForma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s="21" customForma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s="21" customForma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s="21" customForma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s="21" customForma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s="21" customForma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s="21" customForma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s="21" customForma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s="21" customForma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s="21" customForma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s="21" customForma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s="21" customForma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s="21" customForma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s="21" customForma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s="21" customForma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s="21" customForma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s="21" customForma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s="21" customForma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s="21" customForma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s="21" customForma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s="21" customForma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s="21" customForma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s="21" customForma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s="21" customForma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s="21" customForma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s="21" customForma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s="21" customForma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9" s="21" customForma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9" s="21" customForma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9" s="21" customForma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9" s="21" customForma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9" s="21" customForma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9" s="21" customForma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9" s="21" customForma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9" s="21" customForma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9" s="21" customForma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9" s="21" customForma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8"/>
      <c r="N250" s="8"/>
      <c r="O250" s="8"/>
      <c r="P250" s="8"/>
      <c r="Q250" s="8"/>
      <c r="R250" s="19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1"/>
    </row>
    <row r="251" spans="1:29" s="21" customFormat="1" x14ac:dyDescent="0.25">
      <c r="A251" s="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"/>
    </row>
    <row r="252" spans="1:29" s="21" customFormat="1" x14ac:dyDescent="0.25">
      <c r="A252" s="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"/>
    </row>
    <row r="253" spans="1:29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9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9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9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x14ac:dyDescent="0.25">
      <c r="A344" s="20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x14ac:dyDescent="0.25">
      <c r="A345" s="20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x14ac:dyDescent="0.25">
      <c r="A346" s="19"/>
    </row>
    <row r="347" spans="1:28" x14ac:dyDescent="0.25">
      <c r="A347" s="19"/>
    </row>
  </sheetData>
  <mergeCells count="24">
    <mergeCell ref="X1:AB1"/>
    <mergeCell ref="D10:AB10"/>
    <mergeCell ref="D13:AB13"/>
    <mergeCell ref="I17:R18"/>
    <mergeCell ref="G17:H18"/>
    <mergeCell ref="S16:S18"/>
    <mergeCell ref="T16:T18"/>
    <mergeCell ref="A16:R16"/>
    <mergeCell ref="D12:AB12"/>
    <mergeCell ref="D14:AB14"/>
    <mergeCell ref="X2:AB2"/>
    <mergeCell ref="X3:AB3"/>
    <mergeCell ref="AA16:AB17"/>
    <mergeCell ref="E17:F18"/>
    <mergeCell ref="A17:D18"/>
    <mergeCell ref="D11:AB11"/>
    <mergeCell ref="B140:AB140"/>
    <mergeCell ref="Y4:AB4"/>
    <mergeCell ref="Y5:AB5"/>
    <mergeCell ref="X6:AB6"/>
    <mergeCell ref="X7:AB7"/>
    <mergeCell ref="Y8:AB8"/>
    <mergeCell ref="Y9:AB9"/>
    <mergeCell ref="U16:Z17"/>
  </mergeCells>
  <phoneticPr fontId="12" type="noConversion"/>
  <printOptions horizontalCentered="1"/>
  <pageMargins left="0.25" right="0.25" top="0.75" bottom="0.75" header="0.3" footer="0.3"/>
  <pageSetup paperSize="9" scale="58" fitToHeight="0" orientation="landscape" useFirstPageNumber="1" r:id="rId1"/>
  <headerFooter differentFirst="1">
    <oddHeader>&amp;C&amp;P</oddHeader>
  </headerFooter>
  <rowBreaks count="1" manualBreakCount="1">
    <brk id="29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2021-12-27T14:53:49Z</cp:lastPrinted>
  <dcterms:created xsi:type="dcterms:W3CDTF">2011-12-09T07:36:49Z</dcterms:created>
  <dcterms:modified xsi:type="dcterms:W3CDTF">2022-01-11T12:02:44Z</dcterms:modified>
</cp:coreProperties>
</file>